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○ホームページ\〇オンライン授業\kyouzai\"/>
    </mc:Choice>
  </mc:AlternateContent>
  <xr:revisionPtr revIDLastSave="0" documentId="13_ncr:1_{21BB460D-766D-4D31-8D8A-C95046B13B76}" xr6:coauthVersionLast="47" xr6:coauthVersionMax="47" xr10:uidLastSave="{00000000-0000-0000-0000-000000000000}"/>
  <bookViews>
    <workbookView xWindow="23976" yWindow="192" windowWidth="21456" windowHeight="12768" xr2:uid="{00000000-000D-0000-FFFF-FFFF00000000}"/>
  </bookViews>
  <sheets>
    <sheet name="基礎➁" sheetId="5" r:id="rId1"/>
    <sheet name="練習②" sheetId="8" r:id="rId2"/>
    <sheet name="美佳➀" sheetId="9" r:id="rId3"/>
    <sheet name="美佳②" sheetId="10" r:id="rId4"/>
    <sheet name="美佳➀(解説)" sheetId="6" r:id="rId5"/>
    <sheet name="美佳②(解説)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0" l="1"/>
  <c r="E14" i="10"/>
  <c r="H13" i="10"/>
  <c r="E13" i="10"/>
  <c r="E12" i="10"/>
  <c r="H12" i="10" s="1"/>
  <c r="H11" i="10"/>
  <c r="E11" i="10"/>
  <c r="H10" i="10"/>
  <c r="E10" i="10"/>
  <c r="E9" i="10"/>
  <c r="H9" i="10" s="1"/>
  <c r="H8" i="10"/>
  <c r="E8" i="10"/>
  <c r="H7" i="10"/>
  <c r="E7" i="10"/>
  <c r="O6" i="10"/>
  <c r="N6" i="10"/>
  <c r="M6" i="10"/>
  <c r="L6" i="10"/>
  <c r="H6" i="10"/>
  <c r="E6" i="10"/>
  <c r="O5" i="10"/>
  <c r="N5" i="10"/>
  <c r="M5" i="10"/>
  <c r="L5" i="10"/>
  <c r="H5" i="10"/>
  <c r="E5" i="10"/>
  <c r="I14" i="9"/>
  <c r="H14" i="9"/>
  <c r="I13" i="9"/>
  <c r="H13" i="9"/>
  <c r="O12" i="9"/>
  <c r="N12" i="9"/>
  <c r="M12" i="9"/>
  <c r="L12" i="9"/>
  <c r="I12" i="9"/>
  <c r="H12" i="9"/>
  <c r="O11" i="9"/>
  <c r="N11" i="9"/>
  <c r="M11" i="9"/>
  <c r="L11" i="9"/>
  <c r="I11" i="9"/>
  <c r="H11" i="9"/>
  <c r="O10" i="9"/>
  <c r="N10" i="9"/>
  <c r="M10" i="9"/>
  <c r="L10" i="9"/>
  <c r="I10" i="9"/>
  <c r="H10" i="9"/>
  <c r="O9" i="9"/>
  <c r="N9" i="9"/>
  <c r="M9" i="9"/>
  <c r="L9" i="9"/>
  <c r="I9" i="9"/>
  <c r="H9" i="9"/>
  <c r="O8" i="9"/>
  <c r="N8" i="9"/>
  <c r="M8" i="9"/>
  <c r="L8" i="9"/>
  <c r="I8" i="9"/>
  <c r="H8" i="9"/>
  <c r="O7" i="9"/>
  <c r="N7" i="9"/>
  <c r="M7" i="9"/>
  <c r="L7" i="9"/>
  <c r="I7" i="9"/>
  <c r="H7" i="9"/>
  <c r="O6" i="9"/>
  <c r="N6" i="9"/>
  <c r="M6" i="9"/>
  <c r="L6" i="9"/>
  <c r="I6" i="9"/>
  <c r="H6" i="9"/>
  <c r="O5" i="9"/>
  <c r="N5" i="9"/>
  <c r="M5" i="9"/>
  <c r="L5" i="9"/>
  <c r="I5" i="9"/>
  <c r="H5" i="9"/>
  <c r="O6" i="7"/>
  <c r="N6" i="7"/>
  <c r="M6" i="7"/>
  <c r="L6" i="7"/>
  <c r="O5" i="7"/>
  <c r="N5" i="7"/>
  <c r="M5" i="7"/>
  <c r="L5" i="7"/>
  <c r="N6" i="6"/>
  <c r="O6" i="6"/>
  <c r="N7" i="6"/>
  <c r="O7" i="6"/>
  <c r="N8" i="6"/>
  <c r="O8" i="6"/>
  <c r="N9" i="6"/>
  <c r="O9" i="6"/>
  <c r="N10" i="6"/>
  <c r="O10" i="6"/>
  <c r="N11" i="6"/>
  <c r="O11" i="6"/>
  <c r="N12" i="6"/>
  <c r="O12" i="6"/>
  <c r="O5" i="6"/>
  <c r="N5" i="6"/>
  <c r="H6" i="6"/>
  <c r="I6" i="6"/>
  <c r="H7" i="6"/>
  <c r="I7" i="6"/>
  <c r="H8" i="6"/>
  <c r="I8" i="6"/>
  <c r="H9" i="6"/>
  <c r="I9" i="6"/>
  <c r="H10" i="6"/>
  <c r="I10" i="6"/>
  <c r="H11" i="6"/>
  <c r="I11" i="6"/>
  <c r="H12" i="6"/>
  <c r="I12" i="6"/>
  <c r="H13" i="6"/>
  <c r="I13" i="6"/>
  <c r="H14" i="6"/>
  <c r="I14" i="6"/>
  <c r="G14" i="8"/>
  <c r="E14" i="8"/>
  <c r="G13" i="8"/>
  <c r="E13" i="8"/>
  <c r="G12" i="8"/>
  <c r="E12" i="8"/>
  <c r="G11" i="8"/>
  <c r="E11" i="8"/>
  <c r="G10" i="8"/>
  <c r="E10" i="8"/>
  <c r="G9" i="8"/>
  <c r="E9" i="8"/>
  <c r="G8" i="8"/>
  <c r="E8" i="8"/>
  <c r="G7" i="8"/>
  <c r="E7" i="8"/>
  <c r="E6" i="8"/>
  <c r="G6" i="8" s="1"/>
  <c r="G5" i="8"/>
  <c r="E5" i="8"/>
  <c r="E6" i="7" l="1"/>
  <c r="E7" i="7"/>
  <c r="E8" i="7"/>
  <c r="E9" i="7"/>
  <c r="H9" i="7" s="1"/>
  <c r="E10" i="7"/>
  <c r="E11" i="7"/>
  <c r="E12" i="7"/>
  <c r="H12" i="7" s="1"/>
  <c r="E13" i="7"/>
  <c r="H13" i="7" s="1"/>
  <c r="E14" i="7"/>
  <c r="H14" i="7" s="1"/>
  <c r="H6" i="7"/>
  <c r="H7" i="7"/>
  <c r="H8" i="7"/>
  <c r="H10" i="7"/>
  <c r="H11" i="7"/>
  <c r="L5" i="6"/>
  <c r="E5" i="7"/>
  <c r="H5" i="7" s="1"/>
  <c r="H5" i="6" l="1"/>
  <c r="I5" i="6"/>
  <c r="L12" i="6" l="1"/>
  <c r="L6" i="6"/>
  <c r="L7" i="6"/>
  <c r="L8" i="6"/>
  <c r="L9" i="6"/>
  <c r="L10" i="6"/>
  <c r="L11" i="6"/>
  <c r="M12" i="6" l="1"/>
  <c r="M11" i="6"/>
  <c r="M10" i="6"/>
  <c r="M9" i="6"/>
  <c r="M8" i="6"/>
  <c r="M7" i="6"/>
  <c r="M6" i="6"/>
  <c r="M5" i="6"/>
  <c r="I8" i="5" l="1"/>
  <c r="H8" i="5"/>
  <c r="I7" i="5"/>
  <c r="H7" i="5"/>
  <c r="I6" i="5"/>
  <c r="H6" i="5"/>
  <c r="I5" i="5"/>
  <c r="H5" i="5"/>
  <c r="J5" i="5" s="1"/>
  <c r="J7" i="5" l="1"/>
  <c r="J6" i="5"/>
  <c r="J8" i="5"/>
</calcChain>
</file>

<file path=xl/sharedStrings.xml><?xml version="1.0" encoding="utf-8"?>
<sst xmlns="http://schemas.openxmlformats.org/spreadsheetml/2006/main" count="118" uniqueCount="35">
  <si>
    <t>タイピング練習帳</t>
    <rPh sb="5" eb="7">
      <t>レンシュウ</t>
    </rPh>
    <rPh sb="7" eb="8">
      <t>チョウ</t>
    </rPh>
    <phoneticPr fontId="2"/>
  </si>
  <si>
    <t>番号</t>
    <rPh sb="0" eb="2">
      <t>バンゴウ</t>
    </rPh>
    <phoneticPr fontId="2"/>
  </si>
  <si>
    <t>名前</t>
    <rPh sb="0" eb="2">
      <t>ナマエ</t>
    </rPh>
    <phoneticPr fontId="2"/>
  </si>
  <si>
    <t>回数</t>
    <rPh sb="0" eb="2">
      <t>カイスウ</t>
    </rPh>
    <phoneticPr fontId="2"/>
  </si>
  <si>
    <t>練習日</t>
    <rPh sb="0" eb="2">
      <t>レンシュウ</t>
    </rPh>
    <rPh sb="2" eb="3">
      <t>ビ</t>
    </rPh>
    <phoneticPr fontId="2"/>
  </si>
  <si>
    <t>比較</t>
    <rPh sb="0" eb="2">
      <t>ヒカク</t>
    </rPh>
    <phoneticPr fontId="2"/>
  </si>
  <si>
    <t>文字数</t>
    <rPh sb="0" eb="3">
      <t>モジスウ</t>
    </rPh>
    <phoneticPr fontId="2"/>
  </si>
  <si>
    <t>場所</t>
    <rPh sb="0" eb="2">
      <t>バショ</t>
    </rPh>
    <phoneticPr fontId="2"/>
  </si>
  <si>
    <t>平均</t>
    <rPh sb="0" eb="2">
      <t>ヘイキン</t>
    </rPh>
    <phoneticPr fontId="2"/>
  </si>
  <si>
    <t>合計</t>
    <rPh sb="0" eb="2">
      <t>ゴウケイ</t>
    </rPh>
    <phoneticPr fontId="2"/>
  </si>
  <si>
    <t>1-1</t>
  </si>
  <si>
    <t>1-2</t>
  </si>
  <si>
    <t>1-3</t>
  </si>
  <si>
    <t>1-4</t>
  </si>
  <si>
    <t>1-5</t>
  </si>
  <si>
    <t>増えた数</t>
    <rPh sb="0" eb="1">
      <t>フ</t>
    </rPh>
    <rPh sb="3" eb="4">
      <t>カズ</t>
    </rPh>
    <phoneticPr fontId="2"/>
  </si>
  <si>
    <t>時間</t>
    <rPh sb="0" eb="2">
      <t>ジカン</t>
    </rPh>
    <phoneticPr fontId="2"/>
  </si>
  <si>
    <t>速度</t>
    <rPh sb="0" eb="2">
      <t>ソクド</t>
    </rPh>
    <phoneticPr fontId="2"/>
  </si>
  <si>
    <t>ミス</t>
    <phoneticPr fontId="2"/>
  </si>
  <si>
    <t>1-6</t>
  </si>
  <si>
    <t>1-7</t>
  </si>
  <si>
    <t>1-8</t>
  </si>
  <si>
    <t>誤謬率</t>
    <rPh sb="0" eb="2">
      <t>ゴビュウ</t>
    </rPh>
    <rPh sb="2" eb="3">
      <t>リツ</t>
    </rPh>
    <phoneticPr fontId="2"/>
  </si>
  <si>
    <t>速度</t>
    <rPh sb="0" eb="2">
      <t>ソクド</t>
    </rPh>
    <phoneticPr fontId="2"/>
  </si>
  <si>
    <t>4-1</t>
    <phoneticPr fontId="2"/>
  </si>
  <si>
    <t>4-2</t>
  </si>
  <si>
    <t>ごびゅうりつ</t>
    <phoneticPr fontId="2"/>
  </si>
  <si>
    <t>ごびゅうりつ</t>
    <phoneticPr fontId="2"/>
  </si>
  <si>
    <t>メモ</t>
    <phoneticPr fontId="2"/>
  </si>
  <si>
    <t>↑</t>
    <phoneticPr fontId="2"/>
  </si>
  <si>
    <t>→</t>
    <phoneticPr fontId="2"/>
  </si>
  <si>
    <t>↓</t>
    <phoneticPr fontId="2"/>
  </si>
  <si>
    <t>平均誤謬率</t>
    <rPh sb="0" eb="2">
      <t>ヘイキン</t>
    </rPh>
    <rPh sb="2" eb="5">
      <t>ゴビュウリツ</t>
    </rPh>
    <phoneticPr fontId="2"/>
  </si>
  <si>
    <t>平均速度</t>
    <rPh sb="0" eb="2">
      <t>ヘイキン</t>
    </rPh>
    <rPh sb="2" eb="4">
      <t>ソクド</t>
    </rPh>
    <phoneticPr fontId="2"/>
  </si>
  <si>
    <t>リスト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</si>
</sst>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HGPｺﾞｼｯｸE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4" fillId="0" borderId="2" xfId="0" applyFont="1" applyFill="1" applyBorder="1">
      <alignment vertical="center"/>
    </xf>
    <xf numFmtId="56" fontId="4" fillId="0" borderId="2" xfId="0" applyNumberFormat="1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6" fontId="0" fillId="0" borderId="2" xfId="0" applyNumberFormat="1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2" xfId="0" quotePrefix="1" applyNumberFormat="1" applyFon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0" fillId="0" borderId="2" xfId="0" quotePrefix="1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16</xdr:row>
      <xdr:rowOff>28574</xdr:rowOff>
    </xdr:from>
    <xdr:to>
      <xdr:col>4</xdr:col>
      <xdr:colOff>561975</xdr:colOff>
      <xdr:row>19</xdr:row>
      <xdr:rowOff>28575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81100" y="2857499"/>
          <a:ext cx="1647825" cy="514351"/>
        </a:xfrm>
        <a:prstGeom prst="wedgeRoundRectCallout">
          <a:avLst>
            <a:gd name="adj1" fmla="val 145266"/>
            <a:gd name="adj2" fmla="val -44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=F5/(E5+F5)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142875</xdr:colOff>
      <xdr:row>14</xdr:row>
      <xdr:rowOff>80009</xdr:rowOff>
    </xdr:from>
    <xdr:to>
      <xdr:col>7</xdr:col>
      <xdr:colOff>481965</xdr:colOff>
      <xdr:row>17</xdr:row>
      <xdr:rowOff>80010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053715" y="2609849"/>
          <a:ext cx="1649730" cy="525781"/>
        </a:xfrm>
        <a:prstGeom prst="wedgeRoundRectCallout">
          <a:avLst>
            <a:gd name="adj1" fmla="val 69650"/>
            <a:gd name="adj2" fmla="val -3814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=E5/G5*60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0</xdr:colOff>
      <xdr:row>18</xdr:row>
      <xdr:rowOff>30479</xdr:rowOff>
    </xdr:from>
    <xdr:to>
      <xdr:col>11</xdr:col>
      <xdr:colOff>643890</xdr:colOff>
      <xdr:row>21</xdr:row>
      <xdr:rowOff>30480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F4EC4667-EE23-4098-8D77-B3B7BC77B70D}"/>
            </a:ext>
          </a:extLst>
        </xdr:cNvPr>
        <xdr:cNvSpPr/>
      </xdr:nvSpPr>
      <xdr:spPr>
        <a:xfrm>
          <a:off x="2910840" y="3261359"/>
          <a:ext cx="4210050" cy="525781"/>
        </a:xfrm>
        <a:prstGeom prst="wedgeRoundRectCallout">
          <a:avLst>
            <a:gd name="adj1" fmla="val 37828"/>
            <a:gd name="adj2" fmla="val -4883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=SUMIF($D$5:$D$14,K5,$I$5:$I$14)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224791</xdr:colOff>
      <xdr:row>8</xdr:row>
      <xdr:rowOff>156210</xdr:rowOff>
    </xdr:from>
    <xdr:to>
      <xdr:col>17</xdr:col>
      <xdr:colOff>529591</xdr:colOff>
      <xdr:row>13</xdr:row>
      <xdr:rowOff>156210</xdr:rowOff>
    </xdr:to>
    <xdr:sp macro="" textlink="">
      <xdr:nvSpPr>
        <xdr:cNvPr id="9" name="角丸四角形吹き出し 4">
          <a:extLst>
            <a:ext uri="{FF2B5EF4-FFF2-40B4-BE49-F238E27FC236}">
              <a16:creationId xmlns:a16="http://schemas.microsoft.com/office/drawing/2014/main" id="{597EB3BA-CC25-462B-99CF-8754DC5D9040}"/>
            </a:ext>
          </a:extLst>
        </xdr:cNvPr>
        <xdr:cNvSpPr/>
      </xdr:nvSpPr>
      <xdr:spPr>
        <a:xfrm>
          <a:off x="8058151" y="1634490"/>
          <a:ext cx="3177540" cy="876300"/>
        </a:xfrm>
        <a:prstGeom prst="wedgeRoundRectCallout">
          <a:avLst>
            <a:gd name="adj1" fmla="val -43609"/>
            <a:gd name="adj2" fmla="val -13765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=AVERAGEIF($D$5:$D$14,K5,$H$5:$H$14)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110490</xdr:colOff>
      <xdr:row>14</xdr:row>
      <xdr:rowOff>116204</xdr:rowOff>
    </xdr:from>
    <xdr:to>
      <xdr:col>15</xdr:col>
      <xdr:colOff>453390</xdr:colOff>
      <xdr:row>17</xdr:row>
      <xdr:rowOff>116205</xdr:rowOff>
    </xdr:to>
    <xdr:sp macro="" textlink="">
      <xdr:nvSpPr>
        <xdr:cNvPr id="10" name="角丸四角形吹き出し 5">
          <a:extLst>
            <a:ext uri="{FF2B5EF4-FFF2-40B4-BE49-F238E27FC236}">
              <a16:creationId xmlns:a16="http://schemas.microsoft.com/office/drawing/2014/main" id="{5DED4481-06A7-4FE7-8682-6A06AE2A54D0}"/>
            </a:ext>
          </a:extLst>
        </xdr:cNvPr>
        <xdr:cNvSpPr/>
      </xdr:nvSpPr>
      <xdr:spPr>
        <a:xfrm>
          <a:off x="6587490" y="2646044"/>
          <a:ext cx="3200400" cy="525781"/>
        </a:xfrm>
        <a:prstGeom prst="wedgeRoundRectCallout">
          <a:avLst>
            <a:gd name="adj1" fmla="val -24793"/>
            <a:gd name="adj2" fmla="val -37945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=COUNTIF($D$5:$D$14,K5)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720091</xdr:colOff>
      <xdr:row>2</xdr:row>
      <xdr:rowOff>127635</xdr:rowOff>
    </xdr:from>
    <xdr:to>
      <xdr:col>18</xdr:col>
      <xdr:colOff>529590</xdr:colOff>
      <xdr:row>8</xdr:row>
      <xdr:rowOff>116205</xdr:rowOff>
    </xdr:to>
    <xdr:sp macro="" textlink="">
      <xdr:nvSpPr>
        <xdr:cNvPr id="11" name="角丸四角形吹き出し 4">
          <a:extLst>
            <a:ext uri="{FF2B5EF4-FFF2-40B4-BE49-F238E27FC236}">
              <a16:creationId xmlns:a16="http://schemas.microsoft.com/office/drawing/2014/main" id="{637ACB12-0BEA-4E6C-A825-689B32357B0A}"/>
            </a:ext>
          </a:extLst>
        </xdr:cNvPr>
        <xdr:cNvSpPr/>
      </xdr:nvSpPr>
      <xdr:spPr>
        <a:xfrm>
          <a:off x="9262111" y="554355"/>
          <a:ext cx="2659379" cy="1040130"/>
        </a:xfrm>
        <a:prstGeom prst="wedgeRoundRectCallout">
          <a:avLst>
            <a:gd name="adj1" fmla="val -58466"/>
            <a:gd name="adj2" fmla="val -1614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=AVERAGEIF($D$5:$D$14,K5,$I$5:$I$14)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16</xdr:row>
      <xdr:rowOff>28574</xdr:rowOff>
    </xdr:from>
    <xdr:to>
      <xdr:col>4</xdr:col>
      <xdr:colOff>561975</xdr:colOff>
      <xdr:row>19</xdr:row>
      <xdr:rowOff>28575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81100" y="2857499"/>
          <a:ext cx="1647825" cy="514351"/>
        </a:xfrm>
        <a:prstGeom prst="wedgeRoundRectCallout">
          <a:avLst>
            <a:gd name="adj1" fmla="val 25035"/>
            <a:gd name="adj2" fmla="val -43307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=I5*G5/60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3810</xdr:colOff>
      <xdr:row>18</xdr:row>
      <xdr:rowOff>7619</xdr:rowOff>
    </xdr:from>
    <xdr:to>
      <xdr:col>11</xdr:col>
      <xdr:colOff>647700</xdr:colOff>
      <xdr:row>21</xdr:row>
      <xdr:rowOff>7620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4650" y="3238499"/>
          <a:ext cx="4210050" cy="525781"/>
        </a:xfrm>
        <a:prstGeom prst="wedgeRoundRectCallout">
          <a:avLst>
            <a:gd name="adj1" fmla="val 37828"/>
            <a:gd name="adj2" fmla="val -4883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=SUMIF($D$5:$D$14,K5,$I$5:$I$14)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222886</xdr:colOff>
      <xdr:row>9</xdr:row>
      <xdr:rowOff>0</xdr:rowOff>
    </xdr:from>
    <xdr:to>
      <xdr:col>17</xdr:col>
      <xdr:colOff>539116</xdr:colOff>
      <xdr:row>14</xdr:row>
      <xdr:rowOff>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056246" y="1653540"/>
          <a:ext cx="3188970" cy="876300"/>
        </a:xfrm>
        <a:prstGeom prst="wedgeRoundRectCallout">
          <a:avLst>
            <a:gd name="adj1" fmla="val -43609"/>
            <a:gd name="adj2" fmla="val -13765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=AVERAGEIF($D$5:$D$14,K5,$H$5:$H$14)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95250</xdr:colOff>
      <xdr:row>14</xdr:row>
      <xdr:rowOff>102869</xdr:rowOff>
    </xdr:from>
    <xdr:to>
      <xdr:col>15</xdr:col>
      <xdr:colOff>466725</xdr:colOff>
      <xdr:row>17</xdr:row>
      <xdr:rowOff>102870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572250" y="2632709"/>
          <a:ext cx="3228975" cy="525781"/>
        </a:xfrm>
        <a:prstGeom prst="wedgeRoundRectCallout">
          <a:avLst>
            <a:gd name="adj1" fmla="val -24793"/>
            <a:gd name="adj2" fmla="val -37945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=COUNTIF($D$5:$D$14,K5)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628650</xdr:colOff>
      <xdr:row>11</xdr:row>
      <xdr:rowOff>38099</xdr:rowOff>
    </xdr:from>
    <xdr:to>
      <xdr:col>7</xdr:col>
      <xdr:colOff>323850</xdr:colOff>
      <xdr:row>14</xdr:row>
      <xdr:rowOff>38100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895600" y="2009774"/>
          <a:ext cx="1647825" cy="514351"/>
        </a:xfrm>
        <a:prstGeom prst="wedgeRoundRectCallout">
          <a:avLst>
            <a:gd name="adj1" fmla="val 53358"/>
            <a:gd name="adj2" fmla="val -26826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=F5/(E5+F5)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720091</xdr:colOff>
      <xdr:row>2</xdr:row>
      <xdr:rowOff>152400</xdr:rowOff>
    </xdr:from>
    <xdr:to>
      <xdr:col>18</xdr:col>
      <xdr:colOff>525780</xdr:colOff>
      <xdr:row>8</xdr:row>
      <xdr:rowOff>76200</xdr:rowOff>
    </xdr:to>
    <xdr:sp macro="" textlink="">
      <xdr:nvSpPr>
        <xdr:cNvPr id="10" name="角丸四角形吹き出し 4">
          <a:extLst>
            <a:ext uri="{FF2B5EF4-FFF2-40B4-BE49-F238E27FC236}">
              <a16:creationId xmlns:a16="http://schemas.microsoft.com/office/drawing/2014/main" id="{DC62E224-71BB-44E7-AE1D-65F4BE675984}"/>
            </a:ext>
          </a:extLst>
        </xdr:cNvPr>
        <xdr:cNvSpPr/>
      </xdr:nvSpPr>
      <xdr:spPr>
        <a:xfrm>
          <a:off x="9262111" y="579120"/>
          <a:ext cx="2655569" cy="975360"/>
        </a:xfrm>
        <a:prstGeom prst="wedgeRoundRectCallout">
          <a:avLst>
            <a:gd name="adj1" fmla="val -58466"/>
            <a:gd name="adj2" fmla="val -1614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+mn-ea"/>
              <a:ea typeface="+mn-ea"/>
            </a:rPr>
            <a:t>=AVERAGEIF($D$5:$D$14,K5,$I$5:$I$14)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tabSelected="1" zoomScaleNormal="100" workbookViewId="0"/>
  </sheetViews>
  <sheetFormatPr defaultRowHeight="13.5" x14ac:dyDescent="0.15"/>
  <cols>
    <col min="1" max="1" width="2.5" customWidth="1"/>
    <col min="2" max="2" width="6.25" customWidth="1"/>
    <col min="3" max="3" width="11" customWidth="1"/>
    <col min="4" max="4" width="10" customWidth="1"/>
    <col min="5" max="5" width="11" customWidth="1"/>
    <col min="6" max="6" width="6.75" customWidth="1"/>
    <col min="10" max="10" width="11.25" customWidth="1"/>
    <col min="11" max="11" width="10.375" customWidth="1"/>
  </cols>
  <sheetData>
    <row r="1" spans="2:11" ht="15" customHeight="1" x14ac:dyDescent="0.15">
      <c r="B1" s="9"/>
      <c r="C1" s="9"/>
      <c r="D1" s="9"/>
      <c r="E1" s="9"/>
      <c r="F1" s="9"/>
      <c r="G1" s="9"/>
      <c r="H1" s="9"/>
      <c r="I1" s="9"/>
      <c r="J1" s="9"/>
    </row>
    <row r="2" spans="2:11" ht="18.75" x14ac:dyDescent="0.15">
      <c r="B2" s="1" t="s">
        <v>0</v>
      </c>
      <c r="C2" s="9"/>
      <c r="D2" s="9"/>
      <c r="E2" s="9"/>
      <c r="F2" s="9"/>
      <c r="G2" s="21" t="s">
        <v>1</v>
      </c>
      <c r="H2" s="10"/>
      <c r="I2" s="21" t="s">
        <v>2</v>
      </c>
      <c r="J2" s="10"/>
    </row>
    <row r="3" spans="2:11" x14ac:dyDescent="0.15">
      <c r="B3" s="9"/>
      <c r="C3" s="9"/>
      <c r="D3" s="9"/>
      <c r="E3" s="9"/>
      <c r="F3" s="9"/>
      <c r="G3" s="9"/>
      <c r="H3" s="9"/>
      <c r="I3" s="9"/>
      <c r="J3" s="9"/>
      <c r="K3" s="2"/>
    </row>
    <row r="4" spans="2:11" x14ac:dyDescent="0.15">
      <c r="B4" s="17" t="s">
        <v>3</v>
      </c>
      <c r="C4" s="17" t="s">
        <v>4</v>
      </c>
      <c r="D4" s="17" t="s">
        <v>7</v>
      </c>
      <c r="E4" s="17" t="s">
        <v>6</v>
      </c>
      <c r="F4" s="9"/>
      <c r="G4" s="18" t="s">
        <v>7</v>
      </c>
      <c r="H4" s="18" t="s">
        <v>9</v>
      </c>
      <c r="I4" s="18" t="s">
        <v>3</v>
      </c>
      <c r="J4" s="18" t="s">
        <v>8</v>
      </c>
    </row>
    <row r="5" spans="2:11" x14ac:dyDescent="0.15">
      <c r="B5" s="20">
        <v>1</v>
      </c>
      <c r="C5" s="12"/>
      <c r="D5" s="15"/>
      <c r="E5" s="11"/>
      <c r="F5" s="9"/>
      <c r="G5" s="19" t="s">
        <v>10</v>
      </c>
      <c r="H5" s="13">
        <f>SUMIF($D$5:$D$14,G5,$E$5:$E$14)</f>
        <v>0</v>
      </c>
      <c r="I5" s="13">
        <f>COUNTIF($D$5:$D$14,G5)</f>
        <v>0</v>
      </c>
      <c r="J5" s="13" t="e">
        <f>H5/I5</f>
        <v>#DIV/0!</v>
      </c>
    </row>
    <row r="6" spans="2:11" x14ac:dyDescent="0.15">
      <c r="B6" s="20">
        <v>2</v>
      </c>
      <c r="C6" s="12"/>
      <c r="D6" s="16"/>
      <c r="E6" s="11"/>
      <c r="F6" s="9"/>
      <c r="G6" s="19" t="s">
        <v>11</v>
      </c>
      <c r="H6" s="13">
        <f t="shared" ref="H6:H8" si="0">SUMIF($D$5:$D$14,G6,$E$5:$E$14)</f>
        <v>0</v>
      </c>
      <c r="I6" s="13">
        <f t="shared" ref="I6:I8" si="1">COUNTIF($D$5:$D$14,G6)</f>
        <v>0</v>
      </c>
      <c r="J6" s="13" t="e">
        <f t="shared" ref="J6:J8" si="2">H6/I6</f>
        <v>#DIV/0!</v>
      </c>
    </row>
    <row r="7" spans="2:11" x14ac:dyDescent="0.15">
      <c r="B7" s="20">
        <v>3</v>
      </c>
      <c r="C7" s="12"/>
      <c r="D7" s="16"/>
      <c r="E7" s="11"/>
      <c r="F7" s="9"/>
      <c r="G7" s="19" t="s">
        <v>12</v>
      </c>
      <c r="H7" s="13">
        <f t="shared" si="0"/>
        <v>0</v>
      </c>
      <c r="I7" s="13">
        <f t="shared" si="1"/>
        <v>0</v>
      </c>
      <c r="J7" s="13" t="e">
        <f t="shared" si="2"/>
        <v>#DIV/0!</v>
      </c>
    </row>
    <row r="8" spans="2:11" x14ac:dyDescent="0.15">
      <c r="B8" s="20">
        <v>4</v>
      </c>
      <c r="C8" s="12"/>
      <c r="D8" s="16"/>
      <c r="E8" s="11"/>
      <c r="F8" s="9"/>
      <c r="G8" s="19" t="s">
        <v>13</v>
      </c>
      <c r="H8" s="13">
        <f t="shared" si="0"/>
        <v>0</v>
      </c>
      <c r="I8" s="13">
        <f t="shared" si="1"/>
        <v>0</v>
      </c>
      <c r="J8" s="13" t="e">
        <f t="shared" si="2"/>
        <v>#DIV/0!</v>
      </c>
    </row>
    <row r="9" spans="2:11" x14ac:dyDescent="0.15">
      <c r="B9" s="20">
        <v>5</v>
      </c>
      <c r="C9" s="12"/>
      <c r="D9" s="16"/>
      <c r="E9" s="11"/>
      <c r="F9" s="9"/>
      <c r="G9" s="19"/>
      <c r="H9" s="13"/>
      <c r="I9" s="13"/>
      <c r="J9" s="13"/>
    </row>
    <row r="10" spans="2:11" x14ac:dyDescent="0.15">
      <c r="B10" s="20">
        <v>6</v>
      </c>
      <c r="C10" s="12"/>
      <c r="D10" s="16"/>
      <c r="E10" s="11"/>
      <c r="F10" s="9"/>
      <c r="G10" s="19"/>
      <c r="H10" s="13"/>
      <c r="I10" s="13"/>
      <c r="J10" s="13"/>
    </row>
    <row r="11" spans="2:11" x14ac:dyDescent="0.15">
      <c r="B11" s="20">
        <v>7</v>
      </c>
      <c r="C11" s="12"/>
      <c r="D11" s="16"/>
      <c r="E11" s="11"/>
      <c r="F11" s="9"/>
      <c r="G11" s="9"/>
      <c r="H11" s="9"/>
      <c r="I11" s="9"/>
      <c r="J11" s="9"/>
    </row>
    <row r="12" spans="2:11" x14ac:dyDescent="0.15">
      <c r="B12" s="20">
        <v>8</v>
      </c>
      <c r="C12" s="12"/>
      <c r="D12" s="8"/>
      <c r="E12" s="11"/>
      <c r="F12" s="9"/>
      <c r="G12" s="9"/>
      <c r="H12" s="9"/>
      <c r="I12" s="9"/>
      <c r="J12" s="9"/>
    </row>
    <row r="13" spans="2:11" x14ac:dyDescent="0.15">
      <c r="B13" s="20">
        <v>9</v>
      </c>
      <c r="C13" s="12"/>
      <c r="D13" s="8"/>
      <c r="E13" s="11"/>
      <c r="F13" s="9"/>
      <c r="G13" s="9"/>
      <c r="H13" s="9"/>
      <c r="I13" s="9"/>
      <c r="J13" s="9"/>
    </row>
    <row r="14" spans="2:11" x14ac:dyDescent="0.15">
      <c r="B14" s="20">
        <v>10</v>
      </c>
      <c r="C14" s="12"/>
      <c r="D14" s="8"/>
      <c r="E14" s="11"/>
      <c r="F14" s="9"/>
      <c r="G14" s="9"/>
      <c r="H14" s="9"/>
      <c r="I14" s="9"/>
      <c r="J14" s="9"/>
    </row>
    <row r="15" spans="2:11" x14ac:dyDescent="0.15">
      <c r="B15" s="9"/>
      <c r="C15" s="9"/>
      <c r="D15" s="9"/>
      <c r="E15" s="9"/>
      <c r="F15" s="9"/>
      <c r="G15" s="9"/>
      <c r="H15" s="9"/>
      <c r="I15" s="9"/>
      <c r="J15" s="9"/>
    </row>
    <row r="16" spans="2:11" x14ac:dyDescent="0.15">
      <c r="B16" s="9"/>
      <c r="C16" s="9"/>
      <c r="D16" s="9"/>
      <c r="E16" s="9"/>
      <c r="F16" s="9"/>
      <c r="G16" s="14"/>
      <c r="H16" s="9"/>
      <c r="I16" s="9"/>
      <c r="J16" s="9"/>
    </row>
    <row r="17" spans="2:10" x14ac:dyDescent="0.15">
      <c r="B17" s="9"/>
      <c r="C17" s="9"/>
      <c r="D17" s="9"/>
      <c r="E17" s="9"/>
      <c r="F17" s="9"/>
      <c r="G17" s="9"/>
      <c r="H17" s="9"/>
      <c r="I17" s="9"/>
      <c r="J17" s="9"/>
    </row>
    <row r="18" spans="2:10" x14ac:dyDescent="0.15">
      <c r="B18" s="9"/>
      <c r="C18" s="9"/>
      <c r="D18" s="9"/>
      <c r="E18" s="9"/>
      <c r="F18" s="9"/>
      <c r="G18" s="9"/>
      <c r="H18" s="9"/>
      <c r="I18" s="9"/>
      <c r="J18" s="9"/>
    </row>
    <row r="19" spans="2:10" x14ac:dyDescent="0.15">
      <c r="B19" s="9"/>
      <c r="C19" s="9"/>
      <c r="D19" s="9"/>
      <c r="E19" s="9"/>
      <c r="F19" s="9"/>
      <c r="G19" s="9"/>
      <c r="H19" s="9"/>
      <c r="I19" s="9"/>
      <c r="J19" s="9"/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6"/>
  <sheetViews>
    <sheetView zoomScaleNormal="100" workbookViewId="0"/>
  </sheetViews>
  <sheetFormatPr defaultRowHeight="13.5" x14ac:dyDescent="0.15"/>
  <cols>
    <col min="1" max="1" width="2.5" customWidth="1"/>
    <col min="2" max="2" width="6.25" customWidth="1"/>
    <col min="3" max="3" width="12.5" customWidth="1"/>
    <col min="4" max="4" width="8.25" customWidth="1"/>
    <col min="5" max="7" width="8.75" customWidth="1"/>
    <col min="8" max="8" width="5.125" customWidth="1"/>
    <col min="14" max="14" width="12.5" customWidth="1"/>
    <col min="15" max="15" width="3.875" customWidth="1"/>
    <col min="16" max="16" width="5.25" customWidth="1"/>
  </cols>
  <sheetData>
    <row r="1" spans="2:16" ht="15" customHeight="1" x14ac:dyDescent="0.15"/>
    <row r="2" spans="2:16" ht="18.75" x14ac:dyDescent="0.15">
      <c r="B2" s="1" t="s">
        <v>0</v>
      </c>
      <c r="C2" s="2"/>
      <c r="D2" s="2"/>
      <c r="E2" s="2"/>
      <c r="F2" s="2"/>
      <c r="G2" s="2"/>
      <c r="H2" s="2"/>
      <c r="I2" s="2"/>
      <c r="J2" s="7" t="s">
        <v>1</v>
      </c>
      <c r="K2" s="7"/>
      <c r="L2" s="7" t="s">
        <v>2</v>
      </c>
      <c r="M2" s="31"/>
      <c r="N2" s="31"/>
    </row>
    <row r="3" spans="2:16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6" x14ac:dyDescent="0.15">
      <c r="B4" s="17" t="s">
        <v>3</v>
      </c>
      <c r="C4" s="17" t="s">
        <v>4</v>
      </c>
      <c r="D4" s="17" t="s">
        <v>6</v>
      </c>
      <c r="E4" s="17" t="s">
        <v>15</v>
      </c>
      <c r="F4" s="17" t="s">
        <v>16</v>
      </c>
      <c r="G4" s="17" t="s">
        <v>17</v>
      </c>
      <c r="H4" s="17" t="s">
        <v>5</v>
      </c>
      <c r="I4" s="35" t="s">
        <v>28</v>
      </c>
      <c r="J4" s="36"/>
      <c r="K4" s="36"/>
      <c r="L4" s="36"/>
      <c r="M4" s="36"/>
      <c r="N4" s="37"/>
      <c r="P4" s="17" t="s">
        <v>34</v>
      </c>
    </row>
    <row r="5" spans="2:16" x14ac:dyDescent="0.15">
      <c r="B5" s="20">
        <v>1</v>
      </c>
      <c r="C5" s="5"/>
      <c r="D5" s="4"/>
      <c r="E5" s="4">
        <f>D5</f>
        <v>0</v>
      </c>
      <c r="F5" s="4"/>
      <c r="G5" s="4" t="str">
        <f>IF(F5="","",E5/F5)</f>
        <v/>
      </c>
      <c r="H5" s="6"/>
      <c r="I5" s="32"/>
      <c r="J5" s="33"/>
      <c r="K5" s="33"/>
      <c r="L5" s="33"/>
      <c r="M5" s="33"/>
      <c r="N5" s="34"/>
      <c r="P5" s="29" t="s">
        <v>29</v>
      </c>
    </row>
    <row r="6" spans="2:16" x14ac:dyDescent="0.15">
      <c r="B6" s="20">
        <v>2</v>
      </c>
      <c r="C6" s="5"/>
      <c r="D6" s="4"/>
      <c r="E6" s="4" t="str">
        <f>IF(D6="","",D6-D5)</f>
        <v/>
      </c>
      <c r="F6" s="4"/>
      <c r="G6" s="4" t="str">
        <f t="shared" ref="G6:G14" si="0">IF(F6="","",E6/F6)</f>
        <v/>
      </c>
      <c r="H6" s="6"/>
      <c r="I6" s="32"/>
      <c r="J6" s="33"/>
      <c r="K6" s="33"/>
      <c r="L6" s="33"/>
      <c r="M6" s="33"/>
      <c r="N6" s="34"/>
      <c r="P6" s="29" t="s">
        <v>30</v>
      </c>
    </row>
    <row r="7" spans="2:16" x14ac:dyDescent="0.15">
      <c r="B7" s="20">
        <v>3</v>
      </c>
      <c r="C7" s="5"/>
      <c r="D7" s="4"/>
      <c r="E7" s="4" t="str">
        <f t="shared" ref="E7:E14" si="1">IF(D7="","",D7-D6)</f>
        <v/>
      </c>
      <c r="F7" s="4"/>
      <c r="G7" s="4" t="str">
        <f t="shared" si="0"/>
        <v/>
      </c>
      <c r="H7" s="6"/>
      <c r="I7" s="32"/>
      <c r="J7" s="33"/>
      <c r="K7" s="33"/>
      <c r="L7" s="33"/>
      <c r="M7" s="33"/>
      <c r="N7" s="34"/>
      <c r="P7" s="29" t="s">
        <v>31</v>
      </c>
    </row>
    <row r="8" spans="2:16" x14ac:dyDescent="0.15">
      <c r="B8" s="20">
        <v>4</v>
      </c>
      <c r="C8" s="5"/>
      <c r="D8" s="4"/>
      <c r="E8" s="4" t="str">
        <f t="shared" si="1"/>
        <v/>
      </c>
      <c r="F8" s="4"/>
      <c r="G8" s="4" t="str">
        <f t="shared" si="0"/>
        <v/>
      </c>
      <c r="H8" s="6"/>
      <c r="I8" s="32"/>
      <c r="J8" s="33"/>
      <c r="K8" s="33"/>
      <c r="L8" s="33"/>
      <c r="M8" s="33"/>
      <c r="N8" s="34"/>
    </row>
    <row r="9" spans="2:16" x14ac:dyDescent="0.15">
      <c r="B9" s="20">
        <v>5</v>
      </c>
      <c r="C9" s="5"/>
      <c r="D9" s="4"/>
      <c r="E9" s="4" t="str">
        <f t="shared" si="1"/>
        <v/>
      </c>
      <c r="F9" s="4"/>
      <c r="G9" s="4" t="str">
        <f t="shared" si="0"/>
        <v/>
      </c>
      <c r="H9" s="6"/>
      <c r="I9" s="32"/>
      <c r="J9" s="33"/>
      <c r="K9" s="33"/>
      <c r="L9" s="33"/>
      <c r="M9" s="33"/>
      <c r="N9" s="34"/>
    </row>
    <row r="10" spans="2:16" x14ac:dyDescent="0.15">
      <c r="B10" s="20">
        <v>6</v>
      </c>
      <c r="C10" s="5"/>
      <c r="D10" s="4"/>
      <c r="E10" s="4" t="str">
        <f t="shared" si="1"/>
        <v/>
      </c>
      <c r="F10" s="4"/>
      <c r="G10" s="4" t="str">
        <f t="shared" si="0"/>
        <v/>
      </c>
      <c r="H10" s="6"/>
      <c r="I10" s="32"/>
      <c r="J10" s="33"/>
      <c r="K10" s="33"/>
      <c r="L10" s="33"/>
      <c r="M10" s="33"/>
      <c r="N10" s="34"/>
    </row>
    <row r="11" spans="2:16" x14ac:dyDescent="0.15">
      <c r="B11" s="20">
        <v>7</v>
      </c>
      <c r="C11" s="5"/>
      <c r="D11" s="4"/>
      <c r="E11" s="4" t="str">
        <f t="shared" si="1"/>
        <v/>
      </c>
      <c r="F11" s="4"/>
      <c r="G11" s="4" t="str">
        <f t="shared" si="0"/>
        <v/>
      </c>
      <c r="H11" s="6"/>
      <c r="I11" s="32"/>
      <c r="J11" s="33"/>
      <c r="K11" s="33"/>
      <c r="L11" s="33"/>
      <c r="M11" s="33"/>
      <c r="N11" s="34"/>
    </row>
    <row r="12" spans="2:16" x14ac:dyDescent="0.15">
      <c r="B12" s="20">
        <v>8</v>
      </c>
      <c r="C12" s="5"/>
      <c r="D12" s="4"/>
      <c r="E12" s="4" t="str">
        <f t="shared" si="1"/>
        <v/>
      </c>
      <c r="F12" s="4"/>
      <c r="G12" s="4" t="str">
        <f t="shared" si="0"/>
        <v/>
      </c>
      <c r="H12" s="6"/>
      <c r="I12" s="32"/>
      <c r="J12" s="33"/>
      <c r="K12" s="33"/>
      <c r="L12" s="33"/>
      <c r="M12" s="33"/>
      <c r="N12" s="34"/>
    </row>
    <row r="13" spans="2:16" x14ac:dyDescent="0.15">
      <c r="B13" s="20">
        <v>9</v>
      </c>
      <c r="C13" s="5"/>
      <c r="D13" s="4"/>
      <c r="E13" s="4" t="str">
        <f t="shared" si="1"/>
        <v/>
      </c>
      <c r="F13" s="4"/>
      <c r="G13" s="4" t="str">
        <f t="shared" si="0"/>
        <v/>
      </c>
      <c r="H13" s="6"/>
      <c r="I13" s="32"/>
      <c r="J13" s="33"/>
      <c r="K13" s="33"/>
      <c r="L13" s="33"/>
      <c r="M13" s="33"/>
      <c r="N13" s="34"/>
    </row>
    <row r="14" spans="2:16" x14ac:dyDescent="0.15">
      <c r="B14" s="20">
        <v>10</v>
      </c>
      <c r="C14" s="5"/>
      <c r="D14" s="4"/>
      <c r="E14" s="4" t="str">
        <f t="shared" si="1"/>
        <v/>
      </c>
      <c r="F14" s="4"/>
      <c r="G14" s="4" t="str">
        <f t="shared" si="0"/>
        <v/>
      </c>
      <c r="H14" s="6"/>
      <c r="I14" s="32"/>
      <c r="J14" s="33"/>
      <c r="K14" s="33"/>
      <c r="L14" s="33"/>
      <c r="M14" s="33"/>
      <c r="N14" s="34"/>
    </row>
    <row r="16" spans="2:16" x14ac:dyDescent="0.15">
      <c r="J16" s="3"/>
    </row>
  </sheetData>
  <mergeCells count="12">
    <mergeCell ref="I14:N14"/>
    <mergeCell ref="I9:N9"/>
    <mergeCell ref="I4:N4"/>
    <mergeCell ref="I5:N5"/>
    <mergeCell ref="I6:N6"/>
    <mergeCell ref="I7:N7"/>
    <mergeCell ref="I8:N8"/>
    <mergeCell ref="M2:N2"/>
    <mergeCell ref="I10:N10"/>
    <mergeCell ref="I11:N11"/>
    <mergeCell ref="I12:N12"/>
    <mergeCell ref="I13:N13"/>
  </mergeCells>
  <phoneticPr fontId="2"/>
  <dataValidations count="1">
    <dataValidation type="list" allowBlank="1" showInputMessage="1" showErrorMessage="1" sqref="H6:H14" xr:uid="{00000000-0002-0000-0100-000000000000}">
      <formula1>$P$5:$P$7</formula1>
    </dataValidation>
  </dataValidation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080C-E346-4197-9400-CEDB64A17EC3}">
  <dimension ref="B1:O19"/>
  <sheetViews>
    <sheetView zoomScaleNormal="100" workbookViewId="0"/>
  </sheetViews>
  <sheetFormatPr defaultRowHeight="13.5" x14ac:dyDescent="0.15"/>
  <cols>
    <col min="1" max="1" width="2.5" customWidth="1"/>
    <col min="2" max="2" width="6.25" customWidth="1"/>
    <col min="3" max="3" width="11" customWidth="1"/>
    <col min="4" max="4" width="10" customWidth="1"/>
    <col min="5" max="5" width="8.375" customWidth="1"/>
    <col min="6" max="9" width="8.625" customWidth="1"/>
    <col min="10" max="10" width="3.375" customWidth="1"/>
    <col min="12" max="12" width="8.75" customWidth="1"/>
    <col min="14" max="14" width="9.25" customWidth="1"/>
    <col min="15" max="15" width="10.375" customWidth="1"/>
  </cols>
  <sheetData>
    <row r="1" spans="2:15" ht="15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5" ht="18.75" x14ac:dyDescent="0.15">
      <c r="B2" s="1" t="s">
        <v>0</v>
      </c>
      <c r="C2" s="9"/>
      <c r="D2" s="9"/>
      <c r="E2" s="9"/>
      <c r="F2" s="9"/>
      <c r="G2" s="9"/>
      <c r="H2" s="9"/>
      <c r="I2" s="9"/>
      <c r="J2" s="9"/>
      <c r="K2" s="21" t="s">
        <v>1</v>
      </c>
      <c r="L2" s="10"/>
      <c r="M2" s="21" t="s">
        <v>2</v>
      </c>
      <c r="N2" s="38"/>
      <c r="O2" s="38"/>
    </row>
    <row r="3" spans="2:15" x14ac:dyDescent="0.15">
      <c r="B3" s="9"/>
      <c r="C3" s="9"/>
      <c r="D3" s="9"/>
      <c r="E3" s="9"/>
      <c r="F3" s="9"/>
      <c r="G3" s="9"/>
      <c r="H3" s="28" t="s">
        <v>26</v>
      </c>
      <c r="I3" s="9"/>
      <c r="J3" s="9"/>
      <c r="K3" s="9"/>
      <c r="L3" s="9"/>
      <c r="M3" s="9"/>
      <c r="N3" s="9"/>
      <c r="O3" s="2"/>
    </row>
    <row r="4" spans="2:15" x14ac:dyDescent="0.15">
      <c r="B4" s="17" t="s">
        <v>3</v>
      </c>
      <c r="C4" s="17" t="s">
        <v>4</v>
      </c>
      <c r="D4" s="17" t="s">
        <v>7</v>
      </c>
      <c r="E4" s="17" t="s">
        <v>6</v>
      </c>
      <c r="F4" s="17" t="s">
        <v>18</v>
      </c>
      <c r="G4" s="17" t="s">
        <v>16</v>
      </c>
      <c r="H4" s="17" t="s">
        <v>22</v>
      </c>
      <c r="I4" s="17" t="s">
        <v>17</v>
      </c>
      <c r="J4" s="9"/>
      <c r="K4" s="18" t="s">
        <v>7</v>
      </c>
      <c r="L4" s="18" t="s">
        <v>9</v>
      </c>
      <c r="M4" s="18" t="s">
        <v>3</v>
      </c>
      <c r="N4" s="18" t="s">
        <v>32</v>
      </c>
      <c r="O4" s="18" t="s">
        <v>33</v>
      </c>
    </row>
    <row r="5" spans="2:15" x14ac:dyDescent="0.15">
      <c r="B5" s="20">
        <v>1</v>
      </c>
      <c r="C5" s="12"/>
      <c r="D5" s="22"/>
      <c r="E5" s="11"/>
      <c r="F5" s="11"/>
      <c r="G5" s="11"/>
      <c r="H5" s="24" t="e">
        <f>F5/(E5+F5)</f>
        <v>#DIV/0!</v>
      </c>
      <c r="I5" s="26" t="e">
        <f>E5/G5*60</f>
        <v>#DIV/0!</v>
      </c>
      <c r="J5" s="9"/>
      <c r="K5" s="19" t="s">
        <v>10</v>
      </c>
      <c r="L5" s="25">
        <f>SUMIF($D$5:$D$14,K5,$I$5:$I$14)</f>
        <v>0</v>
      </c>
      <c r="M5" s="13">
        <f>COUNTIF($D$5:$D$14,K5)</f>
        <v>0</v>
      </c>
      <c r="N5" s="25" t="e">
        <f>AVERAGEIF($D$5:$D$14,K5,$H$5:$H$14)</f>
        <v>#DIV/0!</v>
      </c>
      <c r="O5" s="30" t="e">
        <f>AVERAGEIF($D$5:$D$14,K5,$I$5:$I$14)</f>
        <v>#DIV/0!</v>
      </c>
    </row>
    <row r="6" spans="2:15" x14ac:dyDescent="0.15">
      <c r="B6" s="20">
        <v>2</v>
      </c>
      <c r="C6" s="12"/>
      <c r="D6" s="22"/>
      <c r="E6" s="11"/>
      <c r="F6" s="11"/>
      <c r="G6" s="11"/>
      <c r="H6" s="24" t="e">
        <f t="shared" ref="H6:H14" si="0">F6/(E6+F6)</f>
        <v>#DIV/0!</v>
      </c>
      <c r="I6" s="26" t="e">
        <f t="shared" ref="I6:I14" si="1">E6/G6*60</f>
        <v>#DIV/0!</v>
      </c>
      <c r="J6" s="9"/>
      <c r="K6" s="19" t="s">
        <v>11</v>
      </c>
      <c r="L6" s="25">
        <f t="shared" ref="L6:L11" si="2">SUMIF($D$5:$D$14,K6,$I$5:$I$14)</f>
        <v>0</v>
      </c>
      <c r="M6" s="13">
        <f t="shared" ref="M6:M12" si="3">COUNTIF($D$5:$D$14,K6)</f>
        <v>0</v>
      </c>
      <c r="N6" s="25" t="e">
        <f t="shared" ref="N6:N12" si="4">AVERAGEIF($D$5:$D$14,K6,$H$5:$H$14)</f>
        <v>#DIV/0!</v>
      </c>
      <c r="O6" s="30" t="e">
        <f t="shared" ref="O6:O12" si="5">AVERAGEIF($D$5:$D$14,K6,$I$5:$I$14)</f>
        <v>#DIV/0!</v>
      </c>
    </row>
    <row r="7" spans="2:15" x14ac:dyDescent="0.15">
      <c r="B7" s="20">
        <v>3</v>
      </c>
      <c r="C7" s="12"/>
      <c r="D7" s="22"/>
      <c r="E7" s="11"/>
      <c r="F7" s="11"/>
      <c r="G7" s="11"/>
      <c r="H7" s="24" t="e">
        <f t="shared" si="0"/>
        <v>#DIV/0!</v>
      </c>
      <c r="I7" s="26" t="e">
        <f t="shared" si="1"/>
        <v>#DIV/0!</v>
      </c>
      <c r="J7" s="9"/>
      <c r="K7" s="19" t="s">
        <v>12</v>
      </c>
      <c r="L7" s="25">
        <f t="shared" si="2"/>
        <v>0</v>
      </c>
      <c r="M7" s="13">
        <f t="shared" si="3"/>
        <v>0</v>
      </c>
      <c r="N7" s="25" t="e">
        <f t="shared" si="4"/>
        <v>#DIV/0!</v>
      </c>
      <c r="O7" s="30" t="e">
        <f t="shared" si="5"/>
        <v>#DIV/0!</v>
      </c>
    </row>
    <row r="8" spans="2:15" x14ac:dyDescent="0.15">
      <c r="B8" s="20">
        <v>4</v>
      </c>
      <c r="C8" s="12"/>
      <c r="D8" s="22"/>
      <c r="E8" s="11"/>
      <c r="F8" s="11"/>
      <c r="G8" s="11"/>
      <c r="H8" s="24" t="e">
        <f t="shared" si="0"/>
        <v>#DIV/0!</v>
      </c>
      <c r="I8" s="26" t="e">
        <f t="shared" si="1"/>
        <v>#DIV/0!</v>
      </c>
      <c r="J8" s="9"/>
      <c r="K8" s="19" t="s">
        <v>13</v>
      </c>
      <c r="L8" s="25">
        <f t="shared" si="2"/>
        <v>0</v>
      </c>
      <c r="M8" s="13">
        <f t="shared" si="3"/>
        <v>0</v>
      </c>
      <c r="N8" s="25" t="e">
        <f t="shared" si="4"/>
        <v>#DIV/0!</v>
      </c>
      <c r="O8" s="30" t="e">
        <f t="shared" si="5"/>
        <v>#DIV/0!</v>
      </c>
    </row>
    <row r="9" spans="2:15" x14ac:dyDescent="0.15">
      <c r="B9" s="20">
        <v>5</v>
      </c>
      <c r="C9" s="12"/>
      <c r="D9" s="22"/>
      <c r="E9" s="11"/>
      <c r="F9" s="11"/>
      <c r="G9" s="11"/>
      <c r="H9" s="24" t="e">
        <f t="shared" si="0"/>
        <v>#DIV/0!</v>
      </c>
      <c r="I9" s="26" t="e">
        <f t="shared" si="1"/>
        <v>#DIV/0!</v>
      </c>
      <c r="J9" s="9"/>
      <c r="K9" s="19" t="s">
        <v>14</v>
      </c>
      <c r="L9" s="25">
        <f t="shared" si="2"/>
        <v>0</v>
      </c>
      <c r="M9" s="13">
        <f t="shared" si="3"/>
        <v>0</v>
      </c>
      <c r="N9" s="25" t="e">
        <f t="shared" si="4"/>
        <v>#DIV/0!</v>
      </c>
      <c r="O9" s="30" t="e">
        <f t="shared" si="5"/>
        <v>#DIV/0!</v>
      </c>
    </row>
    <row r="10" spans="2:15" x14ac:dyDescent="0.15">
      <c r="B10" s="20">
        <v>6</v>
      </c>
      <c r="C10" s="12"/>
      <c r="D10" s="22"/>
      <c r="E10" s="11"/>
      <c r="F10" s="11"/>
      <c r="G10" s="11"/>
      <c r="H10" s="24" t="e">
        <f t="shared" si="0"/>
        <v>#DIV/0!</v>
      </c>
      <c r="I10" s="26" t="e">
        <f t="shared" si="1"/>
        <v>#DIV/0!</v>
      </c>
      <c r="J10" s="9"/>
      <c r="K10" s="19" t="s">
        <v>19</v>
      </c>
      <c r="L10" s="25">
        <f t="shared" si="2"/>
        <v>0</v>
      </c>
      <c r="M10" s="13">
        <f t="shared" si="3"/>
        <v>0</v>
      </c>
      <c r="N10" s="25" t="e">
        <f t="shared" si="4"/>
        <v>#DIV/0!</v>
      </c>
      <c r="O10" s="30" t="e">
        <f t="shared" si="5"/>
        <v>#DIV/0!</v>
      </c>
    </row>
    <row r="11" spans="2:15" x14ac:dyDescent="0.15">
      <c r="B11" s="20">
        <v>7</v>
      </c>
      <c r="C11" s="12"/>
      <c r="D11" s="22"/>
      <c r="E11" s="11"/>
      <c r="F11" s="11"/>
      <c r="G11" s="11"/>
      <c r="H11" s="24" t="e">
        <f t="shared" si="0"/>
        <v>#DIV/0!</v>
      </c>
      <c r="I11" s="26" t="e">
        <f t="shared" si="1"/>
        <v>#DIV/0!</v>
      </c>
      <c r="J11" s="9"/>
      <c r="K11" s="19" t="s">
        <v>20</v>
      </c>
      <c r="L11" s="25">
        <f t="shared" si="2"/>
        <v>0</v>
      </c>
      <c r="M11" s="13">
        <f t="shared" si="3"/>
        <v>0</v>
      </c>
      <c r="N11" s="25" t="e">
        <f t="shared" si="4"/>
        <v>#DIV/0!</v>
      </c>
      <c r="O11" s="30" t="e">
        <f t="shared" si="5"/>
        <v>#DIV/0!</v>
      </c>
    </row>
    <row r="12" spans="2:15" x14ac:dyDescent="0.15">
      <c r="B12" s="20">
        <v>8</v>
      </c>
      <c r="C12" s="12"/>
      <c r="D12" s="23"/>
      <c r="E12" s="11"/>
      <c r="F12" s="11"/>
      <c r="G12" s="11"/>
      <c r="H12" s="24" t="e">
        <f t="shared" si="0"/>
        <v>#DIV/0!</v>
      </c>
      <c r="I12" s="26" t="e">
        <f t="shared" si="1"/>
        <v>#DIV/0!</v>
      </c>
      <c r="J12" s="9"/>
      <c r="K12" s="19" t="s">
        <v>21</v>
      </c>
      <c r="L12" s="25">
        <f>SUMIF($D$5:$D$14,K12,$I$5:$I$14)</f>
        <v>0</v>
      </c>
      <c r="M12" s="13">
        <f t="shared" si="3"/>
        <v>0</v>
      </c>
      <c r="N12" s="25" t="e">
        <f t="shared" si="4"/>
        <v>#DIV/0!</v>
      </c>
      <c r="O12" s="30" t="e">
        <f t="shared" si="5"/>
        <v>#DIV/0!</v>
      </c>
    </row>
    <row r="13" spans="2:15" x14ac:dyDescent="0.15">
      <c r="B13" s="20">
        <v>9</v>
      </c>
      <c r="C13" s="12"/>
      <c r="D13" s="23"/>
      <c r="E13" s="11"/>
      <c r="F13" s="11"/>
      <c r="G13" s="11"/>
      <c r="H13" s="24" t="e">
        <f t="shared" si="0"/>
        <v>#DIV/0!</v>
      </c>
      <c r="I13" s="26" t="e">
        <f t="shared" si="1"/>
        <v>#DIV/0!</v>
      </c>
      <c r="J13" s="9"/>
      <c r="K13" s="9"/>
      <c r="L13" s="9"/>
      <c r="M13" s="9"/>
      <c r="N13" s="9"/>
    </row>
    <row r="14" spans="2:15" x14ac:dyDescent="0.15">
      <c r="B14" s="20">
        <v>10</v>
      </c>
      <c r="C14" s="12"/>
      <c r="D14" s="23"/>
      <c r="E14" s="11"/>
      <c r="F14" s="11"/>
      <c r="G14" s="11"/>
      <c r="H14" s="24" t="e">
        <f t="shared" si="0"/>
        <v>#DIV/0!</v>
      </c>
      <c r="I14" s="26" t="e">
        <f t="shared" si="1"/>
        <v>#DIV/0!</v>
      </c>
      <c r="J14" s="9"/>
      <c r="K14" s="9"/>
      <c r="L14" s="9"/>
      <c r="M14" s="9"/>
      <c r="N14" s="9"/>
    </row>
    <row r="15" spans="2:15" x14ac:dyDescent="0.1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5" x14ac:dyDescent="0.15"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</row>
    <row r="17" spans="2:14" x14ac:dyDescent="0.1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</sheetData>
  <mergeCells count="1">
    <mergeCell ref="N2:O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E6E5-4CE5-43A9-8976-A9113210599C}">
  <dimension ref="B1:O19"/>
  <sheetViews>
    <sheetView zoomScaleNormal="100" workbookViewId="0"/>
  </sheetViews>
  <sheetFormatPr defaultRowHeight="13.5" x14ac:dyDescent="0.15"/>
  <cols>
    <col min="1" max="1" width="2.5" customWidth="1"/>
    <col min="2" max="2" width="6.25" customWidth="1"/>
    <col min="3" max="3" width="11" customWidth="1"/>
    <col min="4" max="4" width="10" customWidth="1"/>
    <col min="5" max="5" width="8.375" customWidth="1"/>
    <col min="6" max="9" width="8.625" customWidth="1"/>
    <col min="10" max="10" width="3.375" customWidth="1"/>
    <col min="12" max="12" width="8.75" customWidth="1"/>
    <col min="14" max="14" width="9.25" customWidth="1"/>
    <col min="15" max="15" width="10.375" customWidth="1"/>
  </cols>
  <sheetData>
    <row r="1" spans="2:15" ht="15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5" ht="18.75" x14ac:dyDescent="0.15">
      <c r="B2" s="1" t="s">
        <v>0</v>
      </c>
      <c r="C2" s="9"/>
      <c r="D2" s="9"/>
      <c r="E2" s="9"/>
      <c r="F2" s="9"/>
      <c r="G2" s="9"/>
      <c r="H2" s="9"/>
      <c r="I2" s="9"/>
      <c r="J2" s="9"/>
      <c r="K2" s="21" t="s">
        <v>1</v>
      </c>
      <c r="L2" s="10"/>
      <c r="M2" s="21" t="s">
        <v>2</v>
      </c>
      <c r="N2" s="38"/>
      <c r="O2" s="38"/>
    </row>
    <row r="3" spans="2:15" x14ac:dyDescent="0.15">
      <c r="B3" s="9"/>
      <c r="C3" s="9"/>
      <c r="D3" s="9"/>
      <c r="E3" s="9"/>
      <c r="F3" s="9"/>
      <c r="G3" s="9"/>
      <c r="H3" s="28" t="s">
        <v>26</v>
      </c>
      <c r="I3" s="9"/>
      <c r="J3" s="9"/>
      <c r="K3" s="9"/>
      <c r="L3" s="9"/>
      <c r="M3" s="9"/>
      <c r="N3" s="9"/>
      <c r="O3" s="2"/>
    </row>
    <row r="4" spans="2:15" x14ac:dyDescent="0.15">
      <c r="B4" s="17" t="s">
        <v>3</v>
      </c>
      <c r="C4" s="17" t="s">
        <v>4</v>
      </c>
      <c r="D4" s="17" t="s">
        <v>7</v>
      </c>
      <c r="E4" s="17" t="s">
        <v>6</v>
      </c>
      <c r="F4" s="17" t="s">
        <v>18</v>
      </c>
      <c r="G4" s="17" t="s">
        <v>16</v>
      </c>
      <c r="H4" s="17" t="s">
        <v>22</v>
      </c>
      <c r="I4" s="17" t="s">
        <v>17</v>
      </c>
      <c r="J4" s="9"/>
      <c r="K4" s="18" t="s">
        <v>7</v>
      </c>
      <c r="L4" s="18" t="s">
        <v>9</v>
      </c>
      <c r="M4" s="18" t="s">
        <v>3</v>
      </c>
      <c r="N4" s="18" t="s">
        <v>32</v>
      </c>
      <c r="O4" s="18" t="s">
        <v>33</v>
      </c>
    </row>
    <row r="5" spans="2:15" x14ac:dyDescent="0.15">
      <c r="B5" s="20">
        <v>1</v>
      </c>
      <c r="C5" s="12"/>
      <c r="D5" s="22"/>
      <c r="E5" s="11">
        <f>I5*G5/60</f>
        <v>0</v>
      </c>
      <c r="F5" s="11"/>
      <c r="G5" s="11"/>
      <c r="H5" s="24" t="e">
        <f>F5/(E5+F5)</f>
        <v>#DIV/0!</v>
      </c>
      <c r="I5" s="26"/>
      <c r="J5" s="9"/>
      <c r="K5" s="27" t="s">
        <v>24</v>
      </c>
      <c r="L5" s="25">
        <f>SUMIF($D$5:$D$14,K5,$I$5:$I$14)</f>
        <v>0</v>
      </c>
      <c r="M5" s="13">
        <f>COUNTIF($D$5:$D$14,K5)</f>
        <v>0</v>
      </c>
      <c r="N5" s="25" t="e">
        <f>AVERAGEIF($D$5:$D$14,K5,$H$5:$H$14)</f>
        <v>#DIV/0!</v>
      </c>
      <c r="O5" s="30" t="e">
        <f>AVERAGEIF($D$5:$D$14,K5,$I$5:$I$14)</f>
        <v>#DIV/0!</v>
      </c>
    </row>
    <row r="6" spans="2:15" x14ac:dyDescent="0.15">
      <c r="B6" s="20">
        <v>2</v>
      </c>
      <c r="C6" s="12"/>
      <c r="D6" s="22"/>
      <c r="E6" s="11">
        <f t="shared" ref="E6:E14" si="0">I6*G6/60</f>
        <v>0</v>
      </c>
      <c r="F6" s="11"/>
      <c r="G6" s="11"/>
      <c r="H6" s="24" t="e">
        <f t="shared" ref="H6:H14" si="1">F6/(E6+F6)</f>
        <v>#DIV/0!</v>
      </c>
      <c r="I6" s="26"/>
      <c r="J6" s="9"/>
      <c r="K6" s="27" t="s">
        <v>25</v>
      </c>
      <c r="L6" s="25">
        <f t="shared" ref="L6" si="2">SUMIF($D$5:$D$14,K6,$I$5:$I$14)</f>
        <v>0</v>
      </c>
      <c r="M6" s="13">
        <f t="shared" ref="M6" si="3">COUNTIF($D$5:$D$14,K6)</f>
        <v>0</v>
      </c>
      <c r="N6" s="25" t="e">
        <f t="shared" ref="N6" si="4">AVERAGEIF($D$5:$D$14,K6,$H$5:$H$14)</f>
        <v>#DIV/0!</v>
      </c>
      <c r="O6" s="30" t="e">
        <f t="shared" ref="O6" si="5">AVERAGEIF($D$5:$D$14,K6,$I$5:$I$14)</f>
        <v>#DIV/0!</v>
      </c>
    </row>
    <row r="7" spans="2:15" x14ac:dyDescent="0.15">
      <c r="B7" s="20">
        <v>3</v>
      </c>
      <c r="C7" s="12"/>
      <c r="D7" s="22"/>
      <c r="E7" s="11">
        <f t="shared" si="0"/>
        <v>0</v>
      </c>
      <c r="F7" s="11"/>
      <c r="G7" s="11"/>
      <c r="H7" s="24" t="e">
        <f t="shared" si="1"/>
        <v>#DIV/0!</v>
      </c>
      <c r="I7" s="26"/>
      <c r="J7" s="9"/>
      <c r="K7" s="27"/>
      <c r="L7" s="25"/>
      <c r="M7" s="13"/>
      <c r="N7" s="25"/>
      <c r="O7" s="30"/>
    </row>
    <row r="8" spans="2:15" x14ac:dyDescent="0.15">
      <c r="B8" s="20">
        <v>4</v>
      </c>
      <c r="C8" s="12"/>
      <c r="D8" s="22"/>
      <c r="E8" s="11">
        <f t="shared" si="0"/>
        <v>0</v>
      </c>
      <c r="F8" s="11"/>
      <c r="G8" s="11"/>
      <c r="H8" s="24" t="e">
        <f t="shared" si="1"/>
        <v>#DIV/0!</v>
      </c>
      <c r="I8" s="26"/>
      <c r="J8" s="9"/>
      <c r="K8" s="19"/>
      <c r="L8" s="25"/>
      <c r="M8" s="13"/>
      <c r="N8" s="25"/>
      <c r="O8" s="30"/>
    </row>
    <row r="9" spans="2:15" x14ac:dyDescent="0.15">
      <c r="B9" s="20">
        <v>5</v>
      </c>
      <c r="C9" s="12"/>
      <c r="D9" s="22"/>
      <c r="E9" s="11">
        <f t="shared" si="0"/>
        <v>0</v>
      </c>
      <c r="F9" s="11"/>
      <c r="G9" s="11"/>
      <c r="H9" s="24" t="e">
        <f t="shared" si="1"/>
        <v>#DIV/0!</v>
      </c>
      <c r="I9" s="26"/>
      <c r="J9" s="9"/>
      <c r="K9" s="19"/>
      <c r="L9" s="25"/>
      <c r="M9" s="13"/>
      <c r="N9" s="25"/>
      <c r="O9" s="30"/>
    </row>
    <row r="10" spans="2:15" x14ac:dyDescent="0.15">
      <c r="B10" s="20">
        <v>6</v>
      </c>
      <c r="C10" s="12"/>
      <c r="D10" s="22"/>
      <c r="E10" s="11">
        <f t="shared" si="0"/>
        <v>0</v>
      </c>
      <c r="F10" s="11"/>
      <c r="G10" s="11"/>
      <c r="H10" s="24" t="e">
        <f t="shared" si="1"/>
        <v>#DIV/0!</v>
      </c>
      <c r="I10" s="26"/>
      <c r="J10" s="9"/>
      <c r="K10" s="19"/>
      <c r="L10" s="25"/>
      <c r="M10" s="13"/>
      <c r="N10" s="25"/>
      <c r="O10" s="30"/>
    </row>
    <row r="11" spans="2:15" x14ac:dyDescent="0.15">
      <c r="B11" s="20">
        <v>7</v>
      </c>
      <c r="C11" s="12"/>
      <c r="D11" s="22"/>
      <c r="E11" s="11">
        <f t="shared" si="0"/>
        <v>0</v>
      </c>
      <c r="F11" s="11"/>
      <c r="G11" s="11"/>
      <c r="H11" s="24" t="e">
        <f t="shared" si="1"/>
        <v>#DIV/0!</v>
      </c>
      <c r="I11" s="26"/>
      <c r="J11" s="9"/>
      <c r="K11" s="19"/>
      <c r="L11" s="25"/>
      <c r="M11" s="13"/>
      <c r="N11" s="25"/>
      <c r="O11" s="30"/>
    </row>
    <row r="12" spans="2:15" x14ac:dyDescent="0.15">
      <c r="B12" s="20">
        <v>8</v>
      </c>
      <c r="C12" s="12"/>
      <c r="D12" s="23"/>
      <c r="E12" s="11">
        <f t="shared" si="0"/>
        <v>0</v>
      </c>
      <c r="F12" s="11"/>
      <c r="G12" s="11"/>
      <c r="H12" s="24" t="e">
        <f t="shared" si="1"/>
        <v>#DIV/0!</v>
      </c>
      <c r="I12" s="26"/>
      <c r="J12" s="9"/>
      <c r="K12" s="19"/>
      <c r="L12" s="25"/>
      <c r="M12" s="13"/>
      <c r="N12" s="25"/>
      <c r="O12" s="30"/>
    </row>
    <row r="13" spans="2:15" x14ac:dyDescent="0.15">
      <c r="B13" s="20">
        <v>9</v>
      </c>
      <c r="C13" s="12"/>
      <c r="D13" s="23"/>
      <c r="E13" s="11">
        <f t="shared" si="0"/>
        <v>0</v>
      </c>
      <c r="F13" s="11"/>
      <c r="G13" s="11"/>
      <c r="H13" s="24" t="e">
        <f t="shared" si="1"/>
        <v>#DIV/0!</v>
      </c>
      <c r="I13" s="26"/>
      <c r="J13" s="9"/>
      <c r="K13" s="9"/>
      <c r="L13" s="9"/>
      <c r="M13" s="9"/>
      <c r="N13" s="9"/>
    </row>
    <row r="14" spans="2:15" x14ac:dyDescent="0.15">
      <c r="B14" s="20">
        <v>10</v>
      </c>
      <c r="C14" s="12"/>
      <c r="D14" s="23"/>
      <c r="E14" s="11">
        <f t="shared" si="0"/>
        <v>0</v>
      </c>
      <c r="F14" s="11"/>
      <c r="G14" s="11"/>
      <c r="H14" s="24" t="e">
        <f t="shared" si="1"/>
        <v>#DIV/0!</v>
      </c>
      <c r="I14" s="26"/>
      <c r="J14" s="9"/>
      <c r="K14" s="9"/>
      <c r="L14" s="9"/>
      <c r="M14" s="9"/>
      <c r="N14" s="9"/>
    </row>
    <row r="15" spans="2:15" x14ac:dyDescent="0.1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5" x14ac:dyDescent="0.15"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</row>
    <row r="17" spans="2:14" x14ac:dyDescent="0.1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</sheetData>
  <mergeCells count="1">
    <mergeCell ref="N2:O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9"/>
  <sheetViews>
    <sheetView zoomScaleNormal="100" workbookViewId="0"/>
  </sheetViews>
  <sheetFormatPr defaultRowHeight="13.5" x14ac:dyDescent="0.15"/>
  <cols>
    <col min="1" max="1" width="2.5" customWidth="1"/>
    <col min="2" max="2" width="6.25" customWidth="1"/>
    <col min="3" max="3" width="11" customWidth="1"/>
    <col min="4" max="4" width="10" customWidth="1"/>
    <col min="5" max="5" width="8.375" customWidth="1"/>
    <col min="6" max="9" width="8.625" customWidth="1"/>
    <col min="10" max="10" width="3.375" customWidth="1"/>
    <col min="12" max="12" width="8.75" customWidth="1"/>
    <col min="14" max="14" width="9.25" customWidth="1"/>
    <col min="15" max="15" width="10.375" customWidth="1"/>
  </cols>
  <sheetData>
    <row r="1" spans="2:15" ht="15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5" ht="18.75" x14ac:dyDescent="0.15">
      <c r="B2" s="1" t="s">
        <v>0</v>
      </c>
      <c r="C2" s="9"/>
      <c r="D2" s="9"/>
      <c r="E2" s="9"/>
      <c r="F2" s="9"/>
      <c r="G2" s="9"/>
      <c r="H2" s="9"/>
      <c r="I2" s="9"/>
      <c r="J2" s="9"/>
      <c r="K2" s="21" t="s">
        <v>1</v>
      </c>
      <c r="L2" s="10"/>
      <c r="M2" s="21" t="s">
        <v>2</v>
      </c>
      <c r="N2" s="38"/>
      <c r="O2" s="38"/>
    </row>
    <row r="3" spans="2:15" x14ac:dyDescent="0.15">
      <c r="B3" s="9"/>
      <c r="C3" s="9"/>
      <c r="D3" s="9"/>
      <c r="E3" s="9"/>
      <c r="F3" s="9"/>
      <c r="G3" s="9"/>
      <c r="H3" s="28" t="s">
        <v>27</v>
      </c>
      <c r="I3" s="9"/>
      <c r="J3" s="9"/>
      <c r="K3" s="9"/>
      <c r="L3" s="9"/>
      <c r="M3" s="9"/>
      <c r="N3" s="9"/>
      <c r="O3" s="2"/>
    </row>
    <row r="4" spans="2:15" x14ac:dyDescent="0.15">
      <c r="B4" s="17" t="s">
        <v>3</v>
      </c>
      <c r="C4" s="17" t="s">
        <v>4</v>
      </c>
      <c r="D4" s="17" t="s">
        <v>7</v>
      </c>
      <c r="E4" s="17" t="s">
        <v>6</v>
      </c>
      <c r="F4" s="17" t="s">
        <v>18</v>
      </c>
      <c r="G4" s="17" t="s">
        <v>16</v>
      </c>
      <c r="H4" s="17" t="s">
        <v>22</v>
      </c>
      <c r="I4" s="17" t="s">
        <v>23</v>
      </c>
      <c r="J4" s="9"/>
      <c r="K4" s="18" t="s">
        <v>7</v>
      </c>
      <c r="L4" s="18" t="s">
        <v>9</v>
      </c>
      <c r="M4" s="18" t="s">
        <v>3</v>
      </c>
      <c r="N4" s="18" t="s">
        <v>32</v>
      </c>
      <c r="O4" s="18" t="s">
        <v>33</v>
      </c>
    </row>
    <row r="5" spans="2:15" x14ac:dyDescent="0.15">
      <c r="B5" s="20">
        <v>1</v>
      </c>
      <c r="C5" s="12"/>
      <c r="D5" s="22"/>
      <c r="E5" s="11"/>
      <c r="F5" s="11"/>
      <c r="G5" s="11"/>
      <c r="H5" s="24" t="e">
        <f>F5/(E5+F5)</f>
        <v>#DIV/0!</v>
      </c>
      <c r="I5" s="26" t="e">
        <f>E5/G5*60</f>
        <v>#DIV/0!</v>
      </c>
      <c r="J5" s="9"/>
      <c r="K5" s="19" t="s">
        <v>10</v>
      </c>
      <c r="L5" s="25">
        <f>SUMIF($D$5:$D$14,K5,$I$5:$I$14)</f>
        <v>0</v>
      </c>
      <c r="M5" s="13">
        <f>COUNTIF($D$5:$D$14,K5)</f>
        <v>0</v>
      </c>
      <c r="N5" s="25" t="e">
        <f>AVERAGEIF($D$5:$D$14,K5,$H$5:$H$14)</f>
        <v>#DIV/0!</v>
      </c>
      <c r="O5" s="30" t="e">
        <f>AVERAGEIF($D$5:$D$14,K5,$I$5:$I$14)</f>
        <v>#DIV/0!</v>
      </c>
    </row>
    <row r="6" spans="2:15" x14ac:dyDescent="0.15">
      <c r="B6" s="20">
        <v>2</v>
      </c>
      <c r="C6" s="12"/>
      <c r="D6" s="22"/>
      <c r="E6" s="11"/>
      <c r="F6" s="11"/>
      <c r="G6" s="11"/>
      <c r="H6" s="24" t="e">
        <f t="shared" ref="H6:H14" si="0">F6/(E6+F6)</f>
        <v>#DIV/0!</v>
      </c>
      <c r="I6" s="26" t="e">
        <f t="shared" ref="I6:I14" si="1">E6/G6*60</f>
        <v>#DIV/0!</v>
      </c>
      <c r="J6" s="9"/>
      <c r="K6" s="19" t="s">
        <v>11</v>
      </c>
      <c r="L6" s="25">
        <f t="shared" ref="L6:L11" si="2">SUMIF($D$5:$D$14,K6,$I$5:$I$14)</f>
        <v>0</v>
      </c>
      <c r="M6" s="13">
        <f t="shared" ref="M6:M12" si="3">COUNTIF($D$5:$D$14,K6)</f>
        <v>0</v>
      </c>
      <c r="N6" s="25" t="e">
        <f t="shared" ref="N6:N12" si="4">AVERAGEIF($D$5:$D$14,K6,$H$5:$H$14)</f>
        <v>#DIV/0!</v>
      </c>
      <c r="O6" s="30" t="e">
        <f t="shared" ref="O6:O12" si="5">AVERAGEIF($D$5:$D$14,K6,$I$5:$I$14)</f>
        <v>#DIV/0!</v>
      </c>
    </row>
    <row r="7" spans="2:15" x14ac:dyDescent="0.15">
      <c r="B7" s="20">
        <v>3</v>
      </c>
      <c r="C7" s="12"/>
      <c r="D7" s="22"/>
      <c r="E7" s="11"/>
      <c r="F7" s="11"/>
      <c r="G7" s="11"/>
      <c r="H7" s="24" t="e">
        <f t="shared" si="0"/>
        <v>#DIV/0!</v>
      </c>
      <c r="I7" s="26" t="e">
        <f t="shared" si="1"/>
        <v>#DIV/0!</v>
      </c>
      <c r="J7" s="9"/>
      <c r="K7" s="19" t="s">
        <v>12</v>
      </c>
      <c r="L7" s="25">
        <f t="shared" si="2"/>
        <v>0</v>
      </c>
      <c r="M7" s="13">
        <f t="shared" si="3"/>
        <v>0</v>
      </c>
      <c r="N7" s="25" t="e">
        <f t="shared" si="4"/>
        <v>#DIV/0!</v>
      </c>
      <c r="O7" s="30" t="e">
        <f t="shared" si="5"/>
        <v>#DIV/0!</v>
      </c>
    </row>
    <row r="8" spans="2:15" x14ac:dyDescent="0.15">
      <c r="B8" s="20">
        <v>4</v>
      </c>
      <c r="C8" s="12"/>
      <c r="D8" s="22"/>
      <c r="E8" s="11"/>
      <c r="F8" s="11"/>
      <c r="G8" s="11"/>
      <c r="H8" s="24" t="e">
        <f t="shared" si="0"/>
        <v>#DIV/0!</v>
      </c>
      <c r="I8" s="26" t="e">
        <f t="shared" si="1"/>
        <v>#DIV/0!</v>
      </c>
      <c r="J8" s="9"/>
      <c r="K8" s="19" t="s">
        <v>13</v>
      </c>
      <c r="L8" s="25">
        <f t="shared" si="2"/>
        <v>0</v>
      </c>
      <c r="M8" s="13">
        <f t="shared" si="3"/>
        <v>0</v>
      </c>
      <c r="N8" s="25" t="e">
        <f t="shared" si="4"/>
        <v>#DIV/0!</v>
      </c>
      <c r="O8" s="30" t="e">
        <f t="shared" si="5"/>
        <v>#DIV/0!</v>
      </c>
    </row>
    <row r="9" spans="2:15" x14ac:dyDescent="0.15">
      <c r="B9" s="20">
        <v>5</v>
      </c>
      <c r="C9" s="12"/>
      <c r="D9" s="22"/>
      <c r="E9" s="11"/>
      <c r="F9" s="11"/>
      <c r="G9" s="11"/>
      <c r="H9" s="24" t="e">
        <f t="shared" si="0"/>
        <v>#DIV/0!</v>
      </c>
      <c r="I9" s="26" t="e">
        <f t="shared" si="1"/>
        <v>#DIV/0!</v>
      </c>
      <c r="J9" s="9"/>
      <c r="K9" s="19" t="s">
        <v>14</v>
      </c>
      <c r="L9" s="25">
        <f t="shared" si="2"/>
        <v>0</v>
      </c>
      <c r="M9" s="13">
        <f t="shared" si="3"/>
        <v>0</v>
      </c>
      <c r="N9" s="25" t="e">
        <f t="shared" si="4"/>
        <v>#DIV/0!</v>
      </c>
      <c r="O9" s="30" t="e">
        <f t="shared" si="5"/>
        <v>#DIV/0!</v>
      </c>
    </row>
    <row r="10" spans="2:15" x14ac:dyDescent="0.15">
      <c r="B10" s="20">
        <v>6</v>
      </c>
      <c r="C10" s="12"/>
      <c r="D10" s="22"/>
      <c r="E10" s="11"/>
      <c r="F10" s="11"/>
      <c r="G10" s="11"/>
      <c r="H10" s="24" t="e">
        <f t="shared" si="0"/>
        <v>#DIV/0!</v>
      </c>
      <c r="I10" s="26" t="e">
        <f t="shared" si="1"/>
        <v>#DIV/0!</v>
      </c>
      <c r="J10" s="9"/>
      <c r="K10" s="19" t="s">
        <v>19</v>
      </c>
      <c r="L10" s="25">
        <f t="shared" si="2"/>
        <v>0</v>
      </c>
      <c r="M10" s="13">
        <f t="shared" si="3"/>
        <v>0</v>
      </c>
      <c r="N10" s="25" t="e">
        <f t="shared" si="4"/>
        <v>#DIV/0!</v>
      </c>
      <c r="O10" s="30" t="e">
        <f t="shared" si="5"/>
        <v>#DIV/0!</v>
      </c>
    </row>
    <row r="11" spans="2:15" x14ac:dyDescent="0.15">
      <c r="B11" s="20">
        <v>7</v>
      </c>
      <c r="C11" s="12"/>
      <c r="D11" s="22"/>
      <c r="E11" s="11"/>
      <c r="F11" s="11"/>
      <c r="G11" s="11"/>
      <c r="H11" s="24" t="e">
        <f t="shared" si="0"/>
        <v>#DIV/0!</v>
      </c>
      <c r="I11" s="26" t="e">
        <f t="shared" si="1"/>
        <v>#DIV/0!</v>
      </c>
      <c r="J11" s="9"/>
      <c r="K11" s="19" t="s">
        <v>20</v>
      </c>
      <c r="L11" s="25">
        <f t="shared" si="2"/>
        <v>0</v>
      </c>
      <c r="M11" s="13">
        <f t="shared" si="3"/>
        <v>0</v>
      </c>
      <c r="N11" s="25" t="e">
        <f t="shared" si="4"/>
        <v>#DIV/0!</v>
      </c>
      <c r="O11" s="30" t="e">
        <f t="shared" si="5"/>
        <v>#DIV/0!</v>
      </c>
    </row>
    <row r="12" spans="2:15" x14ac:dyDescent="0.15">
      <c r="B12" s="20">
        <v>8</v>
      </c>
      <c r="C12" s="12"/>
      <c r="D12" s="23"/>
      <c r="E12" s="11"/>
      <c r="F12" s="11"/>
      <c r="G12" s="11"/>
      <c r="H12" s="24" t="e">
        <f t="shared" si="0"/>
        <v>#DIV/0!</v>
      </c>
      <c r="I12" s="26" t="e">
        <f t="shared" si="1"/>
        <v>#DIV/0!</v>
      </c>
      <c r="J12" s="9"/>
      <c r="K12" s="19" t="s">
        <v>21</v>
      </c>
      <c r="L12" s="25">
        <f>SUMIF($D$5:$D$14,K12,$I$5:$I$14)</f>
        <v>0</v>
      </c>
      <c r="M12" s="13">
        <f t="shared" si="3"/>
        <v>0</v>
      </c>
      <c r="N12" s="25" t="e">
        <f t="shared" si="4"/>
        <v>#DIV/0!</v>
      </c>
      <c r="O12" s="30" t="e">
        <f t="shared" si="5"/>
        <v>#DIV/0!</v>
      </c>
    </row>
    <row r="13" spans="2:15" x14ac:dyDescent="0.15">
      <c r="B13" s="20">
        <v>9</v>
      </c>
      <c r="C13" s="12"/>
      <c r="D13" s="23"/>
      <c r="E13" s="11"/>
      <c r="F13" s="11"/>
      <c r="G13" s="11"/>
      <c r="H13" s="24" t="e">
        <f t="shared" si="0"/>
        <v>#DIV/0!</v>
      </c>
      <c r="I13" s="26" t="e">
        <f t="shared" si="1"/>
        <v>#DIV/0!</v>
      </c>
      <c r="J13" s="9"/>
      <c r="K13" s="9"/>
      <c r="L13" s="9"/>
      <c r="M13" s="9"/>
      <c r="N13" s="9"/>
    </row>
    <row r="14" spans="2:15" x14ac:dyDescent="0.15">
      <c r="B14" s="20">
        <v>10</v>
      </c>
      <c r="C14" s="12"/>
      <c r="D14" s="23"/>
      <c r="E14" s="11"/>
      <c r="F14" s="11"/>
      <c r="G14" s="11"/>
      <c r="H14" s="24" t="e">
        <f t="shared" si="0"/>
        <v>#DIV/0!</v>
      </c>
      <c r="I14" s="26" t="e">
        <f t="shared" si="1"/>
        <v>#DIV/0!</v>
      </c>
      <c r="J14" s="9"/>
      <c r="K14" s="9"/>
      <c r="L14" s="9"/>
      <c r="M14" s="9"/>
      <c r="N14" s="9"/>
    </row>
    <row r="15" spans="2:15" x14ac:dyDescent="0.1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5" x14ac:dyDescent="0.15"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</row>
    <row r="17" spans="2:14" x14ac:dyDescent="0.1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</sheetData>
  <mergeCells count="1">
    <mergeCell ref="N2:O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9"/>
  <sheetViews>
    <sheetView zoomScaleNormal="100" workbookViewId="0"/>
  </sheetViews>
  <sheetFormatPr defaultRowHeight="13.5" x14ac:dyDescent="0.15"/>
  <cols>
    <col min="1" max="1" width="2.5" customWidth="1"/>
    <col min="2" max="2" width="6.25" customWidth="1"/>
    <col min="3" max="3" width="11" customWidth="1"/>
    <col min="4" max="4" width="10" customWidth="1"/>
    <col min="5" max="5" width="8.375" customWidth="1"/>
    <col min="6" max="9" width="8.625" customWidth="1"/>
    <col min="10" max="10" width="3.375" customWidth="1"/>
    <col min="12" max="12" width="8.75" customWidth="1"/>
    <col min="14" max="14" width="9.25" customWidth="1"/>
    <col min="15" max="15" width="10.375" customWidth="1"/>
  </cols>
  <sheetData>
    <row r="1" spans="2:15" ht="15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5" ht="18.75" x14ac:dyDescent="0.15">
      <c r="B2" s="1" t="s">
        <v>0</v>
      </c>
      <c r="C2" s="9"/>
      <c r="D2" s="9"/>
      <c r="E2" s="9"/>
      <c r="F2" s="9"/>
      <c r="G2" s="9"/>
      <c r="H2" s="9"/>
      <c r="I2" s="9"/>
      <c r="J2" s="9"/>
      <c r="K2" s="21" t="s">
        <v>1</v>
      </c>
      <c r="L2" s="10"/>
      <c r="M2" s="21" t="s">
        <v>2</v>
      </c>
      <c r="N2" s="38"/>
      <c r="O2" s="38"/>
    </row>
    <row r="3" spans="2:15" x14ac:dyDescent="0.15">
      <c r="B3" s="9"/>
      <c r="C3" s="9"/>
      <c r="D3" s="9"/>
      <c r="E3" s="9"/>
      <c r="F3" s="9"/>
      <c r="G3" s="9"/>
      <c r="H3" s="28" t="s">
        <v>26</v>
      </c>
      <c r="I3" s="9"/>
      <c r="J3" s="9"/>
      <c r="K3" s="9"/>
      <c r="L3" s="9"/>
      <c r="M3" s="9"/>
      <c r="N3" s="9"/>
      <c r="O3" s="2"/>
    </row>
    <row r="4" spans="2:15" x14ac:dyDescent="0.15">
      <c r="B4" s="17" t="s">
        <v>3</v>
      </c>
      <c r="C4" s="17" t="s">
        <v>4</v>
      </c>
      <c r="D4" s="17" t="s">
        <v>7</v>
      </c>
      <c r="E4" s="17" t="s">
        <v>6</v>
      </c>
      <c r="F4" s="17" t="s">
        <v>18</v>
      </c>
      <c r="G4" s="17" t="s">
        <v>16</v>
      </c>
      <c r="H4" s="17" t="s">
        <v>22</v>
      </c>
      <c r="I4" s="17" t="s">
        <v>17</v>
      </c>
      <c r="J4" s="9"/>
      <c r="K4" s="18" t="s">
        <v>7</v>
      </c>
      <c r="L4" s="18" t="s">
        <v>9</v>
      </c>
      <c r="M4" s="18" t="s">
        <v>3</v>
      </c>
      <c r="N4" s="18" t="s">
        <v>32</v>
      </c>
      <c r="O4" s="18" t="s">
        <v>33</v>
      </c>
    </row>
    <row r="5" spans="2:15" x14ac:dyDescent="0.15">
      <c r="B5" s="20">
        <v>1</v>
      </c>
      <c r="C5" s="12"/>
      <c r="D5" s="22"/>
      <c r="E5" s="11">
        <f>I5*G5/60</f>
        <v>0</v>
      </c>
      <c r="F5" s="11"/>
      <c r="G5" s="11"/>
      <c r="H5" s="24" t="e">
        <f>F5/(E5+F5)</f>
        <v>#DIV/0!</v>
      </c>
      <c r="I5" s="26"/>
      <c r="J5" s="9"/>
      <c r="K5" s="27" t="s">
        <v>24</v>
      </c>
      <c r="L5" s="25">
        <f>SUMIF($D$5:$D$14,K5,$I$5:$I$14)</f>
        <v>0</v>
      </c>
      <c r="M5" s="13">
        <f>COUNTIF($D$5:$D$14,K5)</f>
        <v>0</v>
      </c>
      <c r="N5" s="25" t="e">
        <f>AVERAGEIF($D$5:$D$14,K5,$H$5:$H$14)</f>
        <v>#DIV/0!</v>
      </c>
      <c r="O5" s="30" t="e">
        <f>AVERAGEIF($D$5:$D$14,K5,$I$5:$I$14)</f>
        <v>#DIV/0!</v>
      </c>
    </row>
    <row r="6" spans="2:15" x14ac:dyDescent="0.15">
      <c r="B6" s="20">
        <v>2</v>
      </c>
      <c r="C6" s="12"/>
      <c r="D6" s="22"/>
      <c r="E6" s="11">
        <f t="shared" ref="E6:E14" si="0">I6*G6/60</f>
        <v>0</v>
      </c>
      <c r="F6" s="11"/>
      <c r="G6" s="11"/>
      <c r="H6" s="24" t="e">
        <f t="shared" ref="H6:H12" si="1">F6/(E6+F6)</f>
        <v>#DIV/0!</v>
      </c>
      <c r="I6" s="26"/>
      <c r="J6" s="9"/>
      <c r="K6" s="27" t="s">
        <v>25</v>
      </c>
      <c r="L6" s="25">
        <f t="shared" ref="L6" si="2">SUMIF($D$5:$D$14,K6,$I$5:$I$14)</f>
        <v>0</v>
      </c>
      <c r="M6" s="13">
        <f t="shared" ref="M6" si="3">COUNTIF($D$5:$D$14,K6)</f>
        <v>0</v>
      </c>
      <c r="N6" s="25" t="e">
        <f t="shared" ref="N6" si="4">AVERAGEIF($D$5:$D$14,K6,$H$5:$H$14)</f>
        <v>#DIV/0!</v>
      </c>
      <c r="O6" s="30" t="e">
        <f t="shared" ref="O6" si="5">AVERAGEIF($D$5:$D$14,K6,$I$5:$I$14)</f>
        <v>#DIV/0!</v>
      </c>
    </row>
    <row r="7" spans="2:15" x14ac:dyDescent="0.15">
      <c r="B7" s="20">
        <v>3</v>
      </c>
      <c r="C7" s="12"/>
      <c r="D7" s="22"/>
      <c r="E7" s="11">
        <f t="shared" si="0"/>
        <v>0</v>
      </c>
      <c r="F7" s="11"/>
      <c r="G7" s="11"/>
      <c r="H7" s="24" t="e">
        <f t="shared" si="1"/>
        <v>#DIV/0!</v>
      </c>
      <c r="I7" s="26"/>
      <c r="J7" s="9"/>
      <c r="K7" s="27"/>
      <c r="L7" s="25"/>
      <c r="M7" s="13"/>
      <c r="N7" s="25"/>
      <c r="O7" s="30"/>
    </row>
    <row r="8" spans="2:15" x14ac:dyDescent="0.15">
      <c r="B8" s="20">
        <v>4</v>
      </c>
      <c r="C8" s="12"/>
      <c r="D8" s="22"/>
      <c r="E8" s="11">
        <f t="shared" si="0"/>
        <v>0</v>
      </c>
      <c r="F8" s="11"/>
      <c r="G8" s="11"/>
      <c r="H8" s="24" t="e">
        <f t="shared" si="1"/>
        <v>#DIV/0!</v>
      </c>
      <c r="I8" s="26"/>
      <c r="J8" s="9"/>
      <c r="K8" s="19"/>
      <c r="L8" s="25"/>
      <c r="M8" s="13"/>
      <c r="N8" s="25"/>
      <c r="O8" s="30"/>
    </row>
    <row r="9" spans="2:15" x14ac:dyDescent="0.15">
      <c r="B9" s="20">
        <v>5</v>
      </c>
      <c r="C9" s="12"/>
      <c r="D9" s="22"/>
      <c r="E9" s="11">
        <f t="shared" si="0"/>
        <v>0</v>
      </c>
      <c r="F9" s="11"/>
      <c r="G9" s="11"/>
      <c r="H9" s="24" t="e">
        <f t="shared" si="1"/>
        <v>#DIV/0!</v>
      </c>
      <c r="I9" s="26"/>
      <c r="J9" s="9"/>
      <c r="K9" s="19"/>
      <c r="L9" s="25"/>
      <c r="M9" s="13"/>
      <c r="N9" s="25"/>
      <c r="O9" s="30"/>
    </row>
    <row r="10" spans="2:15" x14ac:dyDescent="0.15">
      <c r="B10" s="20">
        <v>6</v>
      </c>
      <c r="C10" s="12"/>
      <c r="D10" s="22"/>
      <c r="E10" s="11">
        <f t="shared" si="0"/>
        <v>0</v>
      </c>
      <c r="F10" s="11"/>
      <c r="G10" s="11"/>
      <c r="H10" s="24" t="e">
        <f t="shared" si="1"/>
        <v>#DIV/0!</v>
      </c>
      <c r="I10" s="26"/>
      <c r="J10" s="9"/>
      <c r="K10" s="19"/>
      <c r="L10" s="25"/>
      <c r="M10" s="13"/>
      <c r="N10" s="25"/>
      <c r="O10" s="30"/>
    </row>
    <row r="11" spans="2:15" x14ac:dyDescent="0.15">
      <c r="B11" s="20">
        <v>7</v>
      </c>
      <c r="C11" s="12"/>
      <c r="D11" s="22"/>
      <c r="E11" s="11">
        <f t="shared" si="0"/>
        <v>0</v>
      </c>
      <c r="F11" s="11"/>
      <c r="G11" s="11"/>
      <c r="H11" s="24" t="e">
        <f t="shared" si="1"/>
        <v>#DIV/0!</v>
      </c>
      <c r="I11" s="26"/>
      <c r="J11" s="9"/>
      <c r="K11" s="19"/>
      <c r="L11" s="25"/>
      <c r="M11" s="13"/>
      <c r="N11" s="25"/>
      <c r="O11" s="30"/>
    </row>
    <row r="12" spans="2:15" x14ac:dyDescent="0.15">
      <c r="B12" s="20">
        <v>8</v>
      </c>
      <c r="C12" s="12"/>
      <c r="D12" s="23"/>
      <c r="E12" s="11">
        <f t="shared" si="0"/>
        <v>0</v>
      </c>
      <c r="F12" s="11"/>
      <c r="G12" s="11"/>
      <c r="H12" s="24" t="e">
        <f t="shared" si="1"/>
        <v>#DIV/0!</v>
      </c>
      <c r="I12" s="26"/>
      <c r="J12" s="9"/>
      <c r="K12" s="19"/>
      <c r="L12" s="25"/>
      <c r="M12" s="13"/>
      <c r="N12" s="25"/>
      <c r="O12" s="30"/>
    </row>
    <row r="13" spans="2:15" x14ac:dyDescent="0.15">
      <c r="B13" s="20">
        <v>9</v>
      </c>
      <c r="C13" s="12"/>
      <c r="D13" s="23"/>
      <c r="E13" s="11">
        <f t="shared" si="0"/>
        <v>0</v>
      </c>
      <c r="F13" s="11"/>
      <c r="G13" s="11"/>
      <c r="H13" s="24" t="e">
        <f t="shared" ref="H13:H14" si="6">F13/(E13+F13)</f>
        <v>#DIV/0!</v>
      </c>
      <c r="I13" s="26"/>
      <c r="J13" s="9"/>
      <c r="K13" s="9"/>
      <c r="L13" s="9"/>
      <c r="M13" s="9"/>
      <c r="N13" s="9"/>
    </row>
    <row r="14" spans="2:15" x14ac:dyDescent="0.15">
      <c r="B14" s="20">
        <v>10</v>
      </c>
      <c r="C14" s="12"/>
      <c r="D14" s="23"/>
      <c r="E14" s="11">
        <f t="shared" si="0"/>
        <v>0</v>
      </c>
      <c r="F14" s="11"/>
      <c r="G14" s="11"/>
      <c r="H14" s="24" t="e">
        <f t="shared" si="6"/>
        <v>#DIV/0!</v>
      </c>
      <c r="I14" s="26"/>
      <c r="J14" s="9"/>
      <c r="K14" s="9"/>
      <c r="L14" s="9"/>
      <c r="M14" s="9"/>
      <c r="N14" s="9"/>
    </row>
    <row r="15" spans="2:15" x14ac:dyDescent="0.1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5" x14ac:dyDescent="0.15"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</row>
    <row r="17" spans="2:14" x14ac:dyDescent="0.1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</sheetData>
  <mergeCells count="1">
    <mergeCell ref="N2:O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基礎➁</vt:lpstr>
      <vt:lpstr>練習②</vt:lpstr>
      <vt:lpstr>美佳➀</vt:lpstr>
      <vt:lpstr>美佳②</vt:lpstr>
      <vt:lpstr>美佳➀(解説)</vt:lpstr>
      <vt:lpstr>美佳②(解説)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teachers</dc:creator>
  <cp:lastModifiedBy>松浦大樹</cp:lastModifiedBy>
  <dcterms:created xsi:type="dcterms:W3CDTF">2007-05-24T05:24:38Z</dcterms:created>
  <dcterms:modified xsi:type="dcterms:W3CDTF">2021-11-05T01:33:14Z</dcterms:modified>
</cp:coreProperties>
</file>