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D:\○ホームページ\〇オンライン授業\kyouzai\"/>
    </mc:Choice>
  </mc:AlternateContent>
  <xr:revisionPtr revIDLastSave="0" documentId="13_ncr:1_{E18EDCDD-A6FC-45BD-B4CA-7048F56F5952}" xr6:coauthVersionLast="47" xr6:coauthVersionMax="47" xr10:uidLastSave="{00000000-0000-0000-0000-000000000000}"/>
  <bookViews>
    <workbookView xWindow="22932" yWindow="-108" windowWidth="23256" windowHeight="13176" xr2:uid="{00000000-000D-0000-FFFF-FFFF00000000}"/>
  </bookViews>
  <sheets>
    <sheet name="練習③" sheetId="1" r:id="rId1"/>
    <sheet name="練習③ (完成)" sheetId="3" r:id="rId2"/>
    <sheet name="練習③ (改良１)" sheetId="4" r:id="rId3"/>
    <sheet name="練習③ (改良２)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4" l="1"/>
  <c r="H9" i="4"/>
  <c r="H10" i="4"/>
  <c r="H11" i="4"/>
  <c r="H12" i="4"/>
  <c r="H13" i="4"/>
  <c r="H14" i="4"/>
  <c r="H15" i="4"/>
  <c r="H7" i="4"/>
  <c r="G15" i="4"/>
  <c r="E15" i="4"/>
  <c r="G14" i="4"/>
  <c r="E14" i="4"/>
  <c r="G13" i="4"/>
  <c r="E13" i="4"/>
  <c r="G12" i="4"/>
  <c r="E12" i="4"/>
  <c r="G11" i="4"/>
  <c r="E11" i="4"/>
  <c r="E10" i="4"/>
  <c r="G10" i="4" s="1"/>
  <c r="E9" i="4"/>
  <c r="G9" i="4" s="1"/>
  <c r="E8" i="4"/>
  <c r="G8" i="4" s="1"/>
  <c r="G7" i="4"/>
  <c r="E7" i="4"/>
  <c r="G6" i="4"/>
  <c r="E6" i="4"/>
  <c r="G15" i="3"/>
  <c r="E15" i="3"/>
  <c r="G14" i="3"/>
  <c r="E14" i="3"/>
  <c r="G13" i="3"/>
  <c r="E13" i="3"/>
  <c r="G12" i="3"/>
  <c r="E12" i="3"/>
  <c r="G11" i="3"/>
  <c r="E11" i="3"/>
  <c r="G10" i="3"/>
  <c r="E10" i="3"/>
  <c r="E9" i="3"/>
  <c r="G9" i="3" s="1"/>
  <c r="E8" i="3"/>
  <c r="G8" i="3" s="1"/>
  <c r="E7" i="3"/>
  <c r="G7" i="3" s="1"/>
  <c r="E6" i="3"/>
  <c r="G6" i="3" s="1"/>
  <c r="H13" i="2"/>
  <c r="G15" i="2"/>
  <c r="H15" i="2" s="1"/>
  <c r="E15" i="2"/>
  <c r="G14" i="2"/>
  <c r="H14" i="2" s="1"/>
  <c r="E14" i="2"/>
  <c r="G13" i="2"/>
  <c r="E13" i="2"/>
  <c r="G12" i="2"/>
  <c r="H12" i="2" s="1"/>
  <c r="E12" i="2"/>
  <c r="G11" i="2"/>
  <c r="H11" i="2" s="1"/>
  <c r="E11" i="2"/>
  <c r="E10" i="2"/>
  <c r="G10" i="2" s="1"/>
  <c r="H10" i="2" s="1"/>
  <c r="E9" i="2"/>
  <c r="G9" i="2" s="1"/>
  <c r="H9" i="2" s="1"/>
  <c r="E8" i="2"/>
  <c r="G8" i="2" s="1"/>
  <c r="H8" i="2" s="1"/>
  <c r="E7" i="2"/>
  <c r="G7" i="2" s="1"/>
  <c r="H7" i="2" s="1"/>
  <c r="E6" i="2"/>
  <c r="G6" i="2" s="1"/>
  <c r="E7" i="1"/>
  <c r="G7" i="1" s="1"/>
  <c r="E8" i="1"/>
  <c r="G8" i="1" s="1"/>
  <c r="E9" i="1"/>
  <c r="G9" i="1" s="1"/>
  <c r="E10" i="1"/>
  <c r="G10" i="1" s="1"/>
  <c r="E11" i="1"/>
  <c r="E12" i="1"/>
  <c r="E13" i="1"/>
  <c r="E14" i="1"/>
  <c r="E15" i="1"/>
  <c r="E6" i="1"/>
  <c r="G11" i="1"/>
  <c r="G12" i="1"/>
  <c r="G13" i="1"/>
  <c r="G14" i="1"/>
  <c r="G15" i="1"/>
  <c r="G6" i="1"/>
</calcChain>
</file>

<file path=xl/sharedStrings.xml><?xml version="1.0" encoding="utf-8"?>
<sst xmlns="http://schemas.openxmlformats.org/spreadsheetml/2006/main" count="84" uniqueCount="23">
  <si>
    <t>↑</t>
  </si>
  <si>
    <t>↓</t>
  </si>
  <si>
    <t>番号</t>
    <rPh sb="0" eb="2">
      <t>バンゴウ</t>
    </rPh>
    <phoneticPr fontId="2"/>
  </si>
  <si>
    <t>名前</t>
    <rPh sb="0" eb="2">
      <t>ナマエ</t>
    </rPh>
    <phoneticPr fontId="2"/>
  </si>
  <si>
    <t>回数</t>
    <rPh sb="0" eb="2">
      <t>カイスウ</t>
    </rPh>
    <phoneticPr fontId="2"/>
  </si>
  <si>
    <t>練習日</t>
    <rPh sb="0" eb="2">
      <t>レンシュウ</t>
    </rPh>
    <rPh sb="2" eb="3">
      <t>ビ</t>
    </rPh>
    <phoneticPr fontId="2"/>
  </si>
  <si>
    <t>文字数</t>
    <rPh sb="0" eb="3">
      <t>モジスウ</t>
    </rPh>
    <phoneticPr fontId="2"/>
  </si>
  <si>
    <t>進んだ数</t>
    <rPh sb="0" eb="1">
      <t>スス</t>
    </rPh>
    <rPh sb="3" eb="4">
      <t>カズ</t>
    </rPh>
    <phoneticPr fontId="2"/>
  </si>
  <si>
    <t>時間</t>
    <rPh sb="0" eb="2">
      <t>ジカン</t>
    </rPh>
    <phoneticPr fontId="2"/>
  </si>
  <si>
    <t>速度</t>
    <rPh sb="0" eb="2">
      <t>ソクド</t>
    </rPh>
    <phoneticPr fontId="2"/>
  </si>
  <si>
    <t>比較</t>
    <rPh sb="0" eb="2">
      <t>ヒカク</t>
    </rPh>
    <phoneticPr fontId="2"/>
  </si>
  <si>
    <t>メモ</t>
    <phoneticPr fontId="2"/>
  </si>
  <si>
    <t>↑</t>
    <phoneticPr fontId="2"/>
  </si>
  <si>
    <t>→</t>
    <phoneticPr fontId="2"/>
  </si>
  <si>
    <t>↓</t>
    <phoneticPr fontId="2"/>
  </si>
  <si>
    <t>タイピング練習帳</t>
    <rPh sb="5" eb="7">
      <t>レンシュウ</t>
    </rPh>
    <rPh sb="7" eb="8">
      <t>チョウ</t>
    </rPh>
    <phoneticPr fontId="2"/>
  </si>
  <si>
    <t>情報太郎</t>
    <rPh sb="0" eb="2">
      <t>ジョウホウ</t>
    </rPh>
    <rPh sb="2" eb="4">
      <t>タロウ</t>
    </rPh>
    <phoneticPr fontId="2"/>
  </si>
  <si>
    <t>リスト</t>
    <phoneticPr fontId="2"/>
  </si>
  <si>
    <t>１行目でEnterを押してしまった</t>
    <rPh sb="1" eb="3">
      <t>ギョウメ</t>
    </rPh>
    <rPh sb="10" eb="11">
      <t>オ</t>
    </rPh>
    <phoneticPr fontId="1"/>
  </si>
  <si>
    <t>入力モードが全角英数が出てきて時間をロスした</t>
    <rPh sb="0" eb="2">
      <t>ニュウリョク</t>
    </rPh>
    <rPh sb="6" eb="8">
      <t>ゼンカク</t>
    </rPh>
    <rPh sb="8" eb="10">
      <t>エイスウ</t>
    </rPh>
    <rPh sb="11" eb="12">
      <t>デ</t>
    </rPh>
    <rPh sb="15" eb="17">
      <t>ジカン</t>
    </rPh>
    <phoneticPr fontId="1"/>
  </si>
  <si>
    <t>思うほど速く打てていなかった</t>
    <rPh sb="0" eb="1">
      <t>オモ</t>
    </rPh>
    <rPh sb="4" eb="5">
      <t>ハヤ</t>
    </rPh>
    <rPh sb="6" eb="7">
      <t>ウ</t>
    </rPh>
    <phoneticPr fontId="2"/>
  </si>
  <si>
    <t>５分300文字を目標に頑張る</t>
    <rPh sb="1" eb="2">
      <t>フン</t>
    </rPh>
    <rPh sb="5" eb="7">
      <t>モジ</t>
    </rPh>
    <rPh sb="8" eb="10">
      <t>モクヒョウ</t>
    </rPh>
    <rPh sb="11" eb="13">
      <t>ガンバ</t>
    </rPh>
    <phoneticPr fontId="2"/>
  </si>
  <si>
    <t>アウトライン番号がおかしなことになった</t>
    <rPh sb="6" eb="8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</si>
</sst>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55"/>
      <name val="HG丸ｺﾞｼｯｸM-PRO"/>
      <family val="3"/>
      <charset val="128"/>
    </font>
    <font>
      <sz val="12"/>
      <color indexed="55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23"/>
      </bottom>
      <diagonal/>
    </border>
    <border>
      <left style="thin">
        <color indexed="23"/>
      </left>
      <right style="medium">
        <color indexed="64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double">
        <color indexed="64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3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thin">
        <color indexed="23"/>
      </top>
      <bottom style="medium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0" xfId="0" applyFont="1"/>
    <xf numFmtId="0" fontId="7" fillId="0" borderId="0" xfId="0" applyFont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56" fontId="5" fillId="0" borderId="17" xfId="0" applyNumberFormat="1" applyFont="1" applyFill="1" applyBorder="1" applyAlignment="1">
      <alignment vertical="center"/>
    </xf>
    <xf numFmtId="0" fontId="5" fillId="0" borderId="18" xfId="0" applyFont="1" applyFill="1" applyBorder="1" applyAlignment="1">
      <alignment horizontal="center" vertical="center"/>
    </xf>
    <xf numFmtId="56" fontId="5" fillId="0" borderId="19" xfId="0" applyNumberFormat="1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0" borderId="20" xfId="0" applyFont="1" applyFill="1" applyBorder="1" applyAlignment="1">
      <alignment horizontal="center" vertical="center"/>
    </xf>
    <xf numFmtId="56" fontId="5" fillId="0" borderId="21" xfId="0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shrinkToFit="1"/>
    </xf>
    <xf numFmtId="0" fontId="5" fillId="0" borderId="6" xfId="0" applyFont="1" applyFill="1" applyBorder="1" applyAlignment="1">
      <alignment horizontal="left" vertical="center" shrinkToFit="1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shrinkToFit="1"/>
    </xf>
    <xf numFmtId="0" fontId="5" fillId="0" borderId="11" xfId="0" applyFont="1" applyFill="1" applyBorder="1" applyAlignment="1">
      <alignment horizontal="left" vertical="center" shrinkToFit="1"/>
    </xf>
    <xf numFmtId="0" fontId="5" fillId="0" borderId="3" xfId="0" applyFont="1" applyFill="1" applyBorder="1" applyAlignment="1">
      <alignment horizontal="left" vertical="center" shrinkToFit="1"/>
    </xf>
    <xf numFmtId="0" fontId="5" fillId="0" borderId="4" xfId="0" applyFont="1" applyFill="1" applyBorder="1" applyAlignment="1">
      <alignment horizontal="left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速度の推移（回数）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'練習③ (完成)'!$B$6:$B$10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'練習③ (完成)'!$G$6:$G$10</c:f>
              <c:numCache>
                <c:formatCode>General</c:formatCode>
                <c:ptCount val="5"/>
                <c:pt idx="0">
                  <c:v>47.8</c:v>
                </c:pt>
                <c:pt idx="1">
                  <c:v>42</c:v>
                </c:pt>
                <c:pt idx="2">
                  <c:v>42.2</c:v>
                </c:pt>
                <c:pt idx="3">
                  <c:v>44.4</c:v>
                </c:pt>
                <c:pt idx="4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0-44E8-908D-48BF712F7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528496"/>
        <c:axId val="1759530992"/>
      </c:lineChart>
      <c:catAx>
        <c:axId val="1759528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回数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59530992"/>
        <c:crosses val="autoZero"/>
        <c:auto val="1"/>
        <c:lblAlgn val="ctr"/>
        <c:lblOffset val="100"/>
        <c:noMultiLvlLbl val="0"/>
      </c:catAx>
      <c:valAx>
        <c:axId val="175953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速度（文字／分）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5952849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chemeClr val="tx1"/>
                </a:solidFill>
              </a:rPr>
              <a:t>速度の推移（日付）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練習③!$G$4</c:f>
              <c:strCache>
                <c:ptCount val="1"/>
                <c:pt idx="0">
                  <c:v>速度</c:v>
                </c:pt>
              </c:strCache>
            </c:strRef>
          </c:tx>
          <c:spPr>
            <a:ln w="28575" cap="rnd">
              <a:solidFill>
                <a:schemeClr val="accent5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tint val="77000"/>
                </a:schemeClr>
              </a:solidFill>
              <a:ln w="9525">
                <a:solidFill>
                  <a:schemeClr val="accent5">
                    <a:tint val="77000"/>
                  </a:scheme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chemeClr val="accent5">
                    <a:tint val="77000"/>
                  </a:schemeClr>
                </a:solidFill>
                <a:ln w="9525">
                  <a:solidFill>
                    <a:schemeClr val="accent5">
                      <a:tint val="77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DA46-4E31-881A-F2B7982A7522}"/>
              </c:ext>
            </c:extLst>
          </c:dPt>
          <c:cat>
            <c:numRef>
              <c:f>練習③!$C$6:$C$10</c:f>
              <c:numCache>
                <c:formatCode>m"月"d"日"</c:formatCode>
                <c:ptCount val="5"/>
                <c:pt idx="0">
                  <c:v>39471</c:v>
                </c:pt>
                <c:pt idx="1">
                  <c:v>39478</c:v>
                </c:pt>
                <c:pt idx="2">
                  <c:v>39492</c:v>
                </c:pt>
                <c:pt idx="3">
                  <c:v>39499</c:v>
                </c:pt>
                <c:pt idx="4">
                  <c:v>39506</c:v>
                </c:pt>
              </c:numCache>
            </c:numRef>
          </c:cat>
          <c:val>
            <c:numRef>
              <c:f>練習③!$G$6:$G$10</c:f>
              <c:numCache>
                <c:formatCode>General</c:formatCode>
                <c:ptCount val="5"/>
                <c:pt idx="0">
                  <c:v>47.8</c:v>
                </c:pt>
                <c:pt idx="1">
                  <c:v>42</c:v>
                </c:pt>
                <c:pt idx="2">
                  <c:v>42.2</c:v>
                </c:pt>
                <c:pt idx="3">
                  <c:v>44.4</c:v>
                </c:pt>
                <c:pt idx="4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46-4E31-881A-F2B7982A7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9133471"/>
        <c:axId val="1979140543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5">
                        <a:shade val="76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>
                        <a:shade val="76000"/>
                      </a:schemeClr>
                    </a:solidFill>
                    <a:ln w="9525">
                      <a:solidFill>
                        <a:schemeClr val="accent5">
                          <a:shade val="76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'練習③ (完成)'!$C$6:$C$10</c15:sqref>
                        </c15:formulaRef>
                      </c:ext>
                    </c:extLst>
                    <c:numCache>
                      <c:formatCode>m"月"d"日"</c:formatCode>
                      <c:ptCount val="5"/>
                      <c:pt idx="0">
                        <c:v>39471</c:v>
                      </c:pt>
                      <c:pt idx="1">
                        <c:v>39478</c:v>
                      </c:pt>
                      <c:pt idx="2">
                        <c:v>39492</c:v>
                      </c:pt>
                      <c:pt idx="3">
                        <c:v>39499</c:v>
                      </c:pt>
                      <c:pt idx="4">
                        <c:v>39506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'練習③ (完成)'!$G$6:$G$10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47.8</c:v>
                      </c:pt>
                      <c:pt idx="1">
                        <c:v>42</c:v>
                      </c:pt>
                      <c:pt idx="2">
                        <c:v>42.2</c:v>
                      </c:pt>
                      <c:pt idx="3">
                        <c:v>44.4</c:v>
                      </c:pt>
                      <c:pt idx="4">
                        <c:v>52.8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DA46-4E31-881A-F2B7982A7522}"/>
                  </c:ext>
                </c:extLst>
              </c15:ser>
            </c15:filteredLineSeries>
          </c:ext>
        </c:extLst>
      </c:lineChart>
      <c:dateAx>
        <c:axId val="19791334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solidFill>
                      <a:schemeClr val="tx1"/>
                    </a:solidFill>
                  </a:rPr>
                  <a:t>練習日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m&quot;月&quot;d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79140543"/>
        <c:crosses val="autoZero"/>
        <c:auto val="1"/>
        <c:lblOffset val="100"/>
        <c:baseTimeUnit val="days"/>
      </c:dateAx>
      <c:valAx>
        <c:axId val="1979140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solidFill>
                      <a:schemeClr val="tx1"/>
                    </a:solidFill>
                  </a:rPr>
                  <a:t>速度（文字／分）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79133471"/>
        <c:crosses val="autoZero"/>
        <c:crossBetween val="between"/>
      </c:valAx>
      <c:spPr>
        <a:solidFill>
          <a:schemeClr val="bg1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/>
  </c:chart>
  <c:spPr>
    <a:solidFill>
      <a:srgbClr val="CCFFFF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速度の推移（回数）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'練習③ (改良１)'!$B$6:$B$10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'練習③ (改良１)'!$G$6:$G$10</c:f>
              <c:numCache>
                <c:formatCode>General</c:formatCode>
                <c:ptCount val="5"/>
                <c:pt idx="0">
                  <c:v>47.8</c:v>
                </c:pt>
                <c:pt idx="1">
                  <c:v>42</c:v>
                </c:pt>
                <c:pt idx="2">
                  <c:v>42.2</c:v>
                </c:pt>
                <c:pt idx="3">
                  <c:v>44.4</c:v>
                </c:pt>
                <c:pt idx="4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42-4615-991B-105FE5323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528496"/>
        <c:axId val="1759530992"/>
      </c:lineChart>
      <c:catAx>
        <c:axId val="1759528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回数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59530992"/>
        <c:crosses val="autoZero"/>
        <c:auto val="1"/>
        <c:lblAlgn val="ctr"/>
        <c:lblOffset val="100"/>
        <c:noMultiLvlLbl val="0"/>
      </c:catAx>
      <c:valAx>
        <c:axId val="175953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速度（文字／分）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5952849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chemeClr val="tx1"/>
                </a:solidFill>
              </a:rPr>
              <a:t>速度の推移（日付）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練習③!$G$4</c:f>
              <c:strCache>
                <c:ptCount val="1"/>
                <c:pt idx="0">
                  <c:v>速度</c:v>
                </c:pt>
              </c:strCache>
            </c:strRef>
          </c:tx>
          <c:spPr>
            <a:ln w="28575" cap="rnd">
              <a:solidFill>
                <a:schemeClr val="accent5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tint val="77000"/>
                </a:schemeClr>
              </a:solidFill>
              <a:ln w="9525">
                <a:solidFill>
                  <a:schemeClr val="accent5">
                    <a:tint val="77000"/>
                  </a:scheme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chemeClr val="accent5">
                    <a:tint val="77000"/>
                  </a:schemeClr>
                </a:solidFill>
                <a:ln w="9525">
                  <a:solidFill>
                    <a:schemeClr val="accent5">
                      <a:tint val="77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DDD-4CA8-AAE9-C60B0B7DE707}"/>
              </c:ext>
            </c:extLst>
          </c:dPt>
          <c:cat>
            <c:numRef>
              <c:f>練習③!$C$6:$C$10</c:f>
              <c:numCache>
                <c:formatCode>m"月"d"日"</c:formatCode>
                <c:ptCount val="5"/>
                <c:pt idx="0">
                  <c:v>39471</c:v>
                </c:pt>
                <c:pt idx="1">
                  <c:v>39478</c:v>
                </c:pt>
                <c:pt idx="2">
                  <c:v>39492</c:v>
                </c:pt>
                <c:pt idx="3">
                  <c:v>39499</c:v>
                </c:pt>
                <c:pt idx="4">
                  <c:v>39506</c:v>
                </c:pt>
              </c:numCache>
            </c:numRef>
          </c:cat>
          <c:val>
            <c:numRef>
              <c:f>練習③!$G$6:$G$10</c:f>
              <c:numCache>
                <c:formatCode>General</c:formatCode>
                <c:ptCount val="5"/>
                <c:pt idx="0">
                  <c:v>47.8</c:v>
                </c:pt>
                <c:pt idx="1">
                  <c:v>42</c:v>
                </c:pt>
                <c:pt idx="2">
                  <c:v>42.2</c:v>
                </c:pt>
                <c:pt idx="3">
                  <c:v>44.4</c:v>
                </c:pt>
                <c:pt idx="4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D-4CA8-AAE9-C60B0B7DE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9133471"/>
        <c:axId val="1979140543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5">
                        <a:shade val="76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>
                        <a:shade val="76000"/>
                      </a:schemeClr>
                    </a:solidFill>
                    <a:ln w="9525">
                      <a:solidFill>
                        <a:schemeClr val="accent5">
                          <a:shade val="76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'練習③ (改良１)'!$C$6:$C$10</c15:sqref>
                        </c15:formulaRef>
                      </c:ext>
                    </c:extLst>
                    <c:numCache>
                      <c:formatCode>m"月"d"日"</c:formatCode>
                      <c:ptCount val="5"/>
                      <c:pt idx="0">
                        <c:v>39471</c:v>
                      </c:pt>
                      <c:pt idx="1">
                        <c:v>39478</c:v>
                      </c:pt>
                      <c:pt idx="2">
                        <c:v>39492</c:v>
                      </c:pt>
                      <c:pt idx="3">
                        <c:v>39499</c:v>
                      </c:pt>
                      <c:pt idx="4">
                        <c:v>39506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'練習③ (改良１)'!$G$6:$G$10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47.8</c:v>
                      </c:pt>
                      <c:pt idx="1">
                        <c:v>42</c:v>
                      </c:pt>
                      <c:pt idx="2">
                        <c:v>42.2</c:v>
                      </c:pt>
                      <c:pt idx="3">
                        <c:v>44.4</c:v>
                      </c:pt>
                      <c:pt idx="4">
                        <c:v>52.8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2DDD-4CA8-AAE9-C60B0B7DE707}"/>
                  </c:ext>
                </c:extLst>
              </c15:ser>
            </c15:filteredLineSeries>
          </c:ext>
        </c:extLst>
      </c:lineChart>
      <c:dateAx>
        <c:axId val="19791334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solidFill>
                      <a:schemeClr val="tx1"/>
                    </a:solidFill>
                  </a:rPr>
                  <a:t>練習日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m&quot;月&quot;d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79140543"/>
        <c:crosses val="autoZero"/>
        <c:auto val="1"/>
        <c:lblOffset val="100"/>
        <c:baseTimeUnit val="days"/>
      </c:dateAx>
      <c:valAx>
        <c:axId val="1979140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solidFill>
                      <a:schemeClr val="tx1"/>
                    </a:solidFill>
                  </a:rPr>
                  <a:t>速度（文字／分）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79133471"/>
        <c:crosses val="autoZero"/>
        <c:crossBetween val="between"/>
      </c:valAx>
      <c:spPr>
        <a:solidFill>
          <a:schemeClr val="bg1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/>
  </c:chart>
  <c:spPr>
    <a:solidFill>
      <a:srgbClr val="CCFFFF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速度の推移（回数）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'練習③ (改良２)'!$B$6:$B$10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'練習③ (改良２)'!$G$6:$G$10</c:f>
              <c:numCache>
                <c:formatCode>General</c:formatCode>
                <c:ptCount val="5"/>
                <c:pt idx="0">
                  <c:v>47.8</c:v>
                </c:pt>
                <c:pt idx="1">
                  <c:v>42</c:v>
                </c:pt>
                <c:pt idx="2">
                  <c:v>42.2</c:v>
                </c:pt>
                <c:pt idx="3">
                  <c:v>44.4</c:v>
                </c:pt>
                <c:pt idx="4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4-4DF1-83D1-260E1D8BA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528496"/>
        <c:axId val="1759530992"/>
      </c:lineChart>
      <c:catAx>
        <c:axId val="1759528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回数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59530992"/>
        <c:crosses val="autoZero"/>
        <c:auto val="1"/>
        <c:lblAlgn val="ctr"/>
        <c:lblOffset val="100"/>
        <c:noMultiLvlLbl val="0"/>
      </c:catAx>
      <c:valAx>
        <c:axId val="175953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速度（文字／分）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5952849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chemeClr val="tx1"/>
                </a:solidFill>
              </a:rPr>
              <a:t>速度の推移（日付）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'練習③ (改良２)'!$C$6:$C$10</c:f>
              <c:numCache>
                <c:formatCode>m"月"d"日"</c:formatCode>
                <c:ptCount val="5"/>
                <c:pt idx="0">
                  <c:v>39471</c:v>
                </c:pt>
                <c:pt idx="1">
                  <c:v>39478</c:v>
                </c:pt>
                <c:pt idx="2">
                  <c:v>39492</c:v>
                </c:pt>
                <c:pt idx="3">
                  <c:v>39499</c:v>
                </c:pt>
                <c:pt idx="4">
                  <c:v>39506</c:v>
                </c:pt>
              </c:numCache>
            </c:numRef>
          </c:cat>
          <c:val>
            <c:numRef>
              <c:f>'練習③ (改良２)'!$G$6:$G$10</c:f>
              <c:numCache>
                <c:formatCode>General</c:formatCode>
                <c:ptCount val="5"/>
                <c:pt idx="0">
                  <c:v>47.8</c:v>
                </c:pt>
                <c:pt idx="1">
                  <c:v>42</c:v>
                </c:pt>
                <c:pt idx="2">
                  <c:v>42.2</c:v>
                </c:pt>
                <c:pt idx="3">
                  <c:v>44.4</c:v>
                </c:pt>
                <c:pt idx="4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E-4AA3-8709-8E08F467D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3206400"/>
        <c:axId val="1513206816"/>
      </c:lineChart>
      <c:dateAx>
        <c:axId val="15132064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練習日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m&quot;月&quot;d&quot;日&quot;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13206816"/>
        <c:crosses val="autoZero"/>
        <c:auto val="1"/>
        <c:lblOffset val="100"/>
        <c:baseTimeUnit val="days"/>
      </c:dateAx>
      <c:valAx>
        <c:axId val="151320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solidFill>
                      <a:schemeClr val="tx1"/>
                    </a:solidFill>
                  </a:rPr>
                  <a:t>速度（文字／分）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13206400"/>
        <c:crosses val="autoZero"/>
        <c:crossBetween val="between"/>
      </c:valAx>
      <c:spPr>
        <a:solidFill>
          <a:schemeClr val="bg1"/>
        </a:solidFill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CCFFFF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219075</xdr:colOff>
      <xdr:row>7</xdr:row>
      <xdr:rowOff>180975</xdr:rowOff>
    </xdr:from>
    <xdr:to>
      <xdr:col>18</xdr:col>
      <xdr:colOff>571500</xdr:colOff>
      <xdr:row>13</xdr:row>
      <xdr:rowOff>190501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4F4799E-F5CE-4018-9FFB-8819278C4E87}"/>
            </a:ext>
          </a:extLst>
        </xdr:cNvPr>
        <xdr:cNvSpPr/>
      </xdr:nvSpPr>
      <xdr:spPr>
        <a:xfrm>
          <a:off x="8582025" y="1866900"/>
          <a:ext cx="2647950" cy="143827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文字数が入力されていない場合、進んだ数や速度が空欄になるようにする。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比較の矢印は、入力規則のリストを使って、マウスでリストから選択して入力できるようにする。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290512</xdr:colOff>
      <xdr:row>16</xdr:row>
      <xdr:rowOff>23812</xdr:rowOff>
    </xdr:from>
    <xdr:to>
      <xdr:col>7</xdr:col>
      <xdr:colOff>161925</xdr:colOff>
      <xdr:row>27</xdr:row>
      <xdr:rowOff>147637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C2A5499-F985-4A8C-916F-90B607DF8F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576262</xdr:colOff>
      <xdr:row>16</xdr:row>
      <xdr:rowOff>23812</xdr:rowOff>
    </xdr:from>
    <xdr:to>
      <xdr:col>15</xdr:col>
      <xdr:colOff>209550</xdr:colOff>
      <xdr:row>27</xdr:row>
      <xdr:rowOff>147637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F2E3C3A3-C1DA-4C0C-8FBA-5D3F1C2E52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290512</xdr:colOff>
      <xdr:row>16</xdr:row>
      <xdr:rowOff>23812</xdr:rowOff>
    </xdr:from>
    <xdr:to>
      <xdr:col>7</xdr:col>
      <xdr:colOff>161925</xdr:colOff>
      <xdr:row>27</xdr:row>
      <xdr:rowOff>147637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759BEC3-3C6A-4FB8-ABCC-DE990A953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576262</xdr:colOff>
      <xdr:row>16</xdr:row>
      <xdr:rowOff>23812</xdr:rowOff>
    </xdr:from>
    <xdr:to>
      <xdr:col>15</xdr:col>
      <xdr:colOff>209550</xdr:colOff>
      <xdr:row>27</xdr:row>
      <xdr:rowOff>147637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025AE0C-1A5A-405B-BCAC-5D778BCC6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514350</xdr:colOff>
      <xdr:row>8</xdr:row>
      <xdr:rowOff>123825</xdr:rowOff>
    </xdr:from>
    <xdr:to>
      <xdr:col>13</xdr:col>
      <xdr:colOff>885825</xdr:colOff>
      <xdr:row>10</xdr:row>
      <xdr:rowOff>100965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609BC60A-132F-4357-92BF-001D13C8819E}"/>
            </a:ext>
          </a:extLst>
        </xdr:cNvPr>
        <xdr:cNvSpPr/>
      </xdr:nvSpPr>
      <xdr:spPr>
        <a:xfrm>
          <a:off x="4773930" y="2044065"/>
          <a:ext cx="3526155" cy="449580"/>
        </a:xfrm>
        <a:prstGeom prst="wedgeRoundRectCallout">
          <a:avLst>
            <a:gd name="adj1" fmla="val -50098"/>
            <a:gd name="adj2" fmla="val -137923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/>
            <a:t>=IF(G7&gt;G6,"↑",IF(G7=G6,"→","↓"))</a:t>
          </a:r>
          <a:endParaRPr kumimoji="1" lang="ja-JP" altLang="en-US" sz="16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290512</xdr:colOff>
      <xdr:row>16</xdr:row>
      <xdr:rowOff>23812</xdr:rowOff>
    </xdr:from>
    <xdr:to>
      <xdr:col>7</xdr:col>
      <xdr:colOff>161925</xdr:colOff>
      <xdr:row>27</xdr:row>
      <xdr:rowOff>147637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F559051-BE8B-4118-944D-CC7B6F1A3A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576262</xdr:colOff>
      <xdr:row>16</xdr:row>
      <xdr:rowOff>23812</xdr:rowOff>
    </xdr:from>
    <xdr:to>
      <xdr:col>15</xdr:col>
      <xdr:colOff>0</xdr:colOff>
      <xdr:row>27</xdr:row>
      <xdr:rowOff>147637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E90EE88-25CA-45B3-A96D-CCA7A0D44A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350520</xdr:colOff>
      <xdr:row>2</xdr:row>
      <xdr:rowOff>198120</xdr:rowOff>
    </xdr:from>
    <xdr:to>
      <xdr:col>18</xdr:col>
      <xdr:colOff>374015</xdr:colOff>
      <xdr:row>14</xdr:row>
      <xdr:rowOff>14605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E81FD9E-FE72-4A1F-BF98-07C60ACFF6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90" r="-1"/>
        <a:stretch/>
      </xdr:blipFill>
      <xdr:spPr bwMode="auto">
        <a:xfrm>
          <a:off x="8717280" y="685800"/>
          <a:ext cx="2614295" cy="2666365"/>
        </a:xfrm>
        <a:prstGeom prst="rect">
          <a:avLst/>
        </a:prstGeom>
        <a:ln w="12700"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13</xdr:col>
      <xdr:colOff>114300</xdr:colOff>
      <xdr:row>14</xdr:row>
      <xdr:rowOff>207645</xdr:rowOff>
    </xdr:from>
    <xdr:to>
      <xdr:col>18</xdr:col>
      <xdr:colOff>323850</xdr:colOff>
      <xdr:row>20</xdr:row>
      <xdr:rowOff>116009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C713447-5BDE-4C7B-89DC-FD8C95954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28560" y="3545205"/>
          <a:ext cx="3752850" cy="1325684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13</xdr:col>
      <xdr:colOff>103430</xdr:colOff>
      <xdr:row>21</xdr:row>
      <xdr:rowOff>42246</xdr:rowOff>
    </xdr:from>
    <xdr:to>
      <xdr:col>18</xdr:col>
      <xdr:colOff>326315</xdr:colOff>
      <xdr:row>25</xdr:row>
      <xdr:rowOff>154761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76338624-0C7F-44A4-AF86-92C7C79D4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544136" y="4972834"/>
          <a:ext cx="3781873" cy="1044845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13</xdr:col>
      <xdr:colOff>109145</xdr:colOff>
      <xdr:row>26</xdr:row>
      <xdr:rowOff>87630</xdr:rowOff>
    </xdr:from>
    <xdr:to>
      <xdr:col>18</xdr:col>
      <xdr:colOff>340995</xdr:colOff>
      <xdr:row>30</xdr:row>
      <xdr:rowOff>200025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5032CAE-BBE1-45E0-9771-6B4FBBCA0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23405" y="6259830"/>
          <a:ext cx="3775150" cy="1057275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8</xdr:col>
      <xdr:colOff>235995</xdr:colOff>
      <xdr:row>12</xdr:row>
      <xdr:rowOff>72949</xdr:rowOff>
    </xdr:from>
    <xdr:to>
      <xdr:col>14</xdr:col>
      <xdr:colOff>231961</xdr:colOff>
      <xdr:row>14</xdr:row>
      <xdr:rowOff>60174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30616755-79F4-408D-93B1-E358DD1098B8}"/>
            </a:ext>
          </a:extLst>
        </xdr:cNvPr>
        <xdr:cNvSpPr/>
      </xdr:nvSpPr>
      <xdr:spPr>
        <a:xfrm>
          <a:off x="5094866" y="2905796"/>
          <a:ext cx="3528060" cy="453390"/>
        </a:xfrm>
        <a:prstGeom prst="wedgeRoundRectCallout">
          <a:avLst>
            <a:gd name="adj1" fmla="val -50098"/>
            <a:gd name="adj2" fmla="val -137923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/>
            <a:t>条件付き書式でわかりやすくする</a:t>
          </a:r>
        </a:p>
      </xdr:txBody>
    </xdr:sp>
    <xdr:clientData/>
  </xdr:twoCellAnchor>
  <xdr:twoCellAnchor>
    <xdr:from>
      <xdr:col>6</xdr:col>
      <xdr:colOff>621591</xdr:colOff>
      <xdr:row>5</xdr:row>
      <xdr:rowOff>152400</xdr:rowOff>
    </xdr:from>
    <xdr:to>
      <xdr:col>8</xdr:col>
      <xdr:colOff>77432</xdr:colOff>
      <xdr:row>15</xdr:row>
      <xdr:rowOff>44263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8A5EF1A9-4E9A-48AB-865B-5B11EA6104A6}"/>
            </a:ext>
          </a:extLst>
        </xdr:cNvPr>
        <xdr:cNvSpPr/>
      </xdr:nvSpPr>
      <xdr:spPr>
        <a:xfrm>
          <a:off x="4207473" y="1353671"/>
          <a:ext cx="728830" cy="2222686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15"/>
  <sheetViews>
    <sheetView tabSelected="1" zoomScaleNormal="100" workbookViewId="0"/>
  </sheetViews>
  <sheetFormatPr defaultRowHeight="18.75"/>
  <cols>
    <col min="1" max="1" width="3.875" customWidth="1"/>
    <col min="2" max="2" width="6" customWidth="1"/>
    <col min="3" max="3" width="10" customWidth="1"/>
    <col min="8" max="8" width="7.625" customWidth="1"/>
    <col min="10" max="10" width="6.375" customWidth="1"/>
    <col min="12" max="12" width="3.125" customWidth="1"/>
    <col min="13" max="13" width="6.25" customWidth="1"/>
    <col min="14" max="14" width="12.5" customWidth="1"/>
    <col min="15" max="15" width="4.75" customWidth="1"/>
    <col min="16" max="16" width="7.375" customWidth="1"/>
  </cols>
  <sheetData>
    <row r="2" spans="2:16" ht="19.5" thickBot="1">
      <c r="B2" s="17" t="s">
        <v>15</v>
      </c>
      <c r="C2" s="1"/>
      <c r="D2" s="1"/>
      <c r="E2" s="1"/>
      <c r="F2" s="1"/>
      <c r="G2" s="1"/>
      <c r="H2" s="1"/>
      <c r="I2" s="1"/>
      <c r="J2" s="5" t="s">
        <v>2</v>
      </c>
      <c r="K2" s="5">
        <v>1100</v>
      </c>
      <c r="L2" s="2"/>
      <c r="M2" s="5" t="s">
        <v>3</v>
      </c>
      <c r="N2" s="5" t="s">
        <v>16</v>
      </c>
      <c r="O2" s="1"/>
      <c r="P2" s="1"/>
    </row>
    <row r="3" spans="2:16" ht="19.5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18.75" customHeight="1" thickBot="1">
      <c r="B4" s="18" t="s">
        <v>4</v>
      </c>
      <c r="C4" s="19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32" t="s">
        <v>11</v>
      </c>
      <c r="J4" s="32"/>
      <c r="K4" s="32"/>
      <c r="L4" s="32"/>
      <c r="M4" s="32"/>
      <c r="N4" s="33"/>
      <c r="O4" s="6"/>
      <c r="P4" s="3" t="s">
        <v>17</v>
      </c>
    </row>
    <row r="5" spans="2:16" ht="18.75" customHeight="1" thickTop="1">
      <c r="B5" s="20">
        <v>0</v>
      </c>
      <c r="C5" s="21"/>
      <c r="D5" s="7">
        <v>281</v>
      </c>
      <c r="E5" s="7"/>
      <c r="F5" s="7"/>
      <c r="G5" s="7"/>
      <c r="H5" s="8"/>
      <c r="I5" s="34"/>
      <c r="J5" s="34"/>
      <c r="K5" s="34"/>
      <c r="L5" s="34"/>
      <c r="M5" s="34"/>
      <c r="N5" s="35"/>
      <c r="O5" s="6"/>
      <c r="P5" s="9" t="s">
        <v>12</v>
      </c>
    </row>
    <row r="6" spans="2:16" ht="18.75" customHeight="1">
      <c r="B6" s="22">
        <v>1</v>
      </c>
      <c r="C6" s="23">
        <v>39471</v>
      </c>
      <c r="D6" s="10">
        <v>520</v>
      </c>
      <c r="E6" s="10">
        <f>IF(D6="","",D6-D5)</f>
        <v>239</v>
      </c>
      <c r="F6" s="10">
        <v>5</v>
      </c>
      <c r="G6" s="10">
        <f>IF(D6="","",E6/F6)</f>
        <v>47.8</v>
      </c>
      <c r="H6" s="11"/>
      <c r="I6" s="36" t="s">
        <v>21</v>
      </c>
      <c r="J6" s="36"/>
      <c r="K6" s="36"/>
      <c r="L6" s="36"/>
      <c r="M6" s="36"/>
      <c r="N6" s="37"/>
      <c r="O6" s="6"/>
      <c r="P6" s="12" t="s">
        <v>13</v>
      </c>
    </row>
    <row r="7" spans="2:16" ht="18.75" customHeight="1" thickBot="1">
      <c r="B7" s="22">
        <v>2</v>
      </c>
      <c r="C7" s="23">
        <v>39478</v>
      </c>
      <c r="D7" s="10">
        <v>730</v>
      </c>
      <c r="E7" s="10">
        <f t="shared" ref="E7:E15" si="0">IF(D7="","",D7-D6)</f>
        <v>210</v>
      </c>
      <c r="F7" s="10">
        <v>5</v>
      </c>
      <c r="G7" s="10">
        <f t="shared" ref="G7:G15" si="1">IF(D7="","",E7/F7)</f>
        <v>42</v>
      </c>
      <c r="H7" s="11"/>
      <c r="I7" s="36" t="s">
        <v>19</v>
      </c>
      <c r="J7" s="36"/>
      <c r="K7" s="36"/>
      <c r="L7" s="36"/>
      <c r="M7" s="36"/>
      <c r="N7" s="37"/>
      <c r="O7" s="6"/>
      <c r="P7" s="13" t="s">
        <v>14</v>
      </c>
    </row>
    <row r="8" spans="2:16" ht="18.75" customHeight="1">
      <c r="B8" s="22">
        <v>3</v>
      </c>
      <c r="C8" s="23">
        <v>39492</v>
      </c>
      <c r="D8" s="10">
        <v>941</v>
      </c>
      <c r="E8" s="10">
        <f t="shared" si="0"/>
        <v>211</v>
      </c>
      <c r="F8" s="10">
        <v>5</v>
      </c>
      <c r="G8" s="10">
        <f t="shared" si="1"/>
        <v>42.2</v>
      </c>
      <c r="H8" s="11"/>
      <c r="I8" s="36" t="s">
        <v>18</v>
      </c>
      <c r="J8" s="36"/>
      <c r="K8" s="36"/>
      <c r="L8" s="36"/>
      <c r="M8" s="36"/>
      <c r="N8" s="37"/>
      <c r="O8" s="6"/>
      <c r="P8" s="6"/>
    </row>
    <row r="9" spans="2:16" ht="18.75" customHeight="1">
      <c r="B9" s="22">
        <v>4</v>
      </c>
      <c r="C9" s="23">
        <v>39499</v>
      </c>
      <c r="D9" s="10">
        <v>1163</v>
      </c>
      <c r="E9" s="10">
        <f t="shared" si="0"/>
        <v>222</v>
      </c>
      <c r="F9" s="10">
        <v>5</v>
      </c>
      <c r="G9" s="10">
        <f t="shared" si="1"/>
        <v>44.4</v>
      </c>
      <c r="H9" s="11"/>
      <c r="I9" s="36" t="s">
        <v>22</v>
      </c>
      <c r="J9" s="36"/>
      <c r="K9" s="36"/>
      <c r="L9" s="36"/>
      <c r="M9" s="36"/>
      <c r="N9" s="37"/>
      <c r="O9" s="6"/>
      <c r="P9" s="6"/>
    </row>
    <row r="10" spans="2:16" ht="18.75" customHeight="1">
      <c r="B10" s="22">
        <v>5</v>
      </c>
      <c r="C10" s="23">
        <v>39506</v>
      </c>
      <c r="D10" s="10">
        <v>1427</v>
      </c>
      <c r="E10" s="10">
        <f t="shared" si="0"/>
        <v>264</v>
      </c>
      <c r="F10" s="10">
        <v>5</v>
      </c>
      <c r="G10" s="10">
        <f t="shared" si="1"/>
        <v>52.8</v>
      </c>
      <c r="H10" s="11"/>
      <c r="I10" s="36" t="s">
        <v>20</v>
      </c>
      <c r="J10" s="36"/>
      <c r="K10" s="36"/>
      <c r="L10" s="36"/>
      <c r="M10" s="36"/>
      <c r="N10" s="37"/>
      <c r="O10" s="6"/>
      <c r="P10" s="6"/>
    </row>
    <row r="11" spans="2:16" ht="18.75" customHeight="1">
      <c r="B11" s="22">
        <v>6</v>
      </c>
      <c r="C11" s="23"/>
      <c r="D11" s="10"/>
      <c r="E11" s="10" t="str">
        <f t="shared" si="0"/>
        <v/>
      </c>
      <c r="F11" s="10"/>
      <c r="G11" s="10" t="str">
        <f t="shared" si="1"/>
        <v/>
      </c>
      <c r="H11" s="11"/>
      <c r="I11" s="36"/>
      <c r="J11" s="36"/>
      <c r="K11" s="36"/>
      <c r="L11" s="36"/>
      <c r="M11" s="36"/>
      <c r="N11" s="37"/>
      <c r="O11" s="6"/>
      <c r="P11" s="6"/>
    </row>
    <row r="12" spans="2:16" ht="18.75" customHeight="1">
      <c r="B12" s="22">
        <v>7</v>
      </c>
      <c r="C12" s="23"/>
      <c r="D12" s="10"/>
      <c r="E12" s="10" t="str">
        <f t="shared" si="0"/>
        <v/>
      </c>
      <c r="F12" s="10"/>
      <c r="G12" s="10" t="str">
        <f t="shared" si="1"/>
        <v/>
      </c>
      <c r="H12" s="11"/>
      <c r="I12" s="36"/>
      <c r="J12" s="36"/>
      <c r="K12" s="36"/>
      <c r="L12" s="36"/>
      <c r="M12" s="36"/>
      <c r="N12" s="37"/>
      <c r="O12" s="6"/>
      <c r="P12" s="6"/>
    </row>
    <row r="13" spans="2:16" ht="18.75" customHeight="1">
      <c r="B13" s="22">
        <v>8</v>
      </c>
      <c r="C13" s="23"/>
      <c r="D13" s="10"/>
      <c r="E13" s="10" t="str">
        <f t="shared" si="0"/>
        <v/>
      </c>
      <c r="F13" s="10"/>
      <c r="G13" s="10" t="str">
        <f t="shared" si="1"/>
        <v/>
      </c>
      <c r="H13" s="11"/>
      <c r="I13" s="36"/>
      <c r="J13" s="36"/>
      <c r="K13" s="36"/>
      <c r="L13" s="36"/>
      <c r="M13" s="36"/>
      <c r="N13" s="37"/>
      <c r="O13" s="6"/>
      <c r="P13" s="6"/>
    </row>
    <row r="14" spans="2:16" ht="18.75" customHeight="1">
      <c r="B14" s="22">
        <v>9</v>
      </c>
      <c r="C14" s="24"/>
      <c r="D14" s="10"/>
      <c r="E14" s="10" t="str">
        <f t="shared" si="0"/>
        <v/>
      </c>
      <c r="F14" s="10"/>
      <c r="G14" s="10" t="str">
        <f t="shared" si="1"/>
        <v/>
      </c>
      <c r="H14" s="11"/>
      <c r="I14" s="38"/>
      <c r="J14" s="38"/>
      <c r="K14" s="38"/>
      <c r="L14" s="38"/>
      <c r="M14" s="38"/>
      <c r="N14" s="39"/>
      <c r="O14" s="6"/>
      <c r="P14" s="6"/>
    </row>
    <row r="15" spans="2:16" ht="18.75" customHeight="1" thickBot="1">
      <c r="B15" s="25">
        <v>10</v>
      </c>
      <c r="C15" s="26"/>
      <c r="D15" s="14"/>
      <c r="E15" s="14" t="str">
        <f t="shared" si="0"/>
        <v/>
      </c>
      <c r="F15" s="14"/>
      <c r="G15" s="14" t="str">
        <f t="shared" si="1"/>
        <v/>
      </c>
      <c r="H15" s="15"/>
      <c r="I15" s="30"/>
      <c r="J15" s="30"/>
      <c r="K15" s="30"/>
      <c r="L15" s="30"/>
      <c r="M15" s="30"/>
      <c r="N15" s="31"/>
      <c r="O15" s="16"/>
      <c r="P15" s="16"/>
    </row>
  </sheetData>
  <mergeCells count="12">
    <mergeCell ref="I15:N15"/>
    <mergeCell ref="I4:N4"/>
    <mergeCell ref="I5:N5"/>
    <mergeCell ref="I6:N6"/>
    <mergeCell ref="I7:N7"/>
    <mergeCell ref="I8:N8"/>
    <mergeCell ref="I9:N9"/>
    <mergeCell ref="I10:N10"/>
    <mergeCell ref="I11:N11"/>
    <mergeCell ref="I12:N12"/>
    <mergeCell ref="I13:N13"/>
    <mergeCell ref="I14:N14"/>
  </mergeCells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BC8EE-8B90-468C-9B0A-05EE00E762F0}">
  <dimension ref="B2:P15"/>
  <sheetViews>
    <sheetView workbookViewId="0">
      <selection activeCell="H7" sqref="H7"/>
    </sheetView>
  </sheetViews>
  <sheetFormatPr defaultRowHeight="18.75"/>
  <cols>
    <col min="1" max="1" width="3.875" customWidth="1"/>
    <col min="2" max="2" width="6" customWidth="1"/>
    <col min="3" max="3" width="10" customWidth="1"/>
    <col min="8" max="8" width="7.625" customWidth="1"/>
    <col min="10" max="10" width="6.375" customWidth="1"/>
    <col min="12" max="12" width="3.125" customWidth="1"/>
    <col min="13" max="13" width="6.25" customWidth="1"/>
    <col min="14" max="14" width="12.5" customWidth="1"/>
    <col min="15" max="15" width="4.75" customWidth="1"/>
    <col min="16" max="16" width="7.375" customWidth="1"/>
  </cols>
  <sheetData>
    <row r="2" spans="2:16" ht="19.5" thickBot="1">
      <c r="B2" s="17" t="s">
        <v>15</v>
      </c>
      <c r="C2" s="1"/>
      <c r="D2" s="1"/>
      <c r="E2" s="1"/>
      <c r="F2" s="1"/>
      <c r="G2" s="1"/>
      <c r="H2" s="1"/>
      <c r="I2" s="1"/>
      <c r="J2" s="5" t="s">
        <v>2</v>
      </c>
      <c r="K2" s="5">
        <v>1100</v>
      </c>
      <c r="L2" s="2"/>
      <c r="M2" s="5" t="s">
        <v>3</v>
      </c>
      <c r="N2" s="5" t="s">
        <v>16</v>
      </c>
      <c r="O2" s="1"/>
      <c r="P2" s="1"/>
    </row>
    <row r="3" spans="2:16" ht="19.5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18.75" customHeight="1" thickBot="1">
      <c r="B4" s="18" t="s">
        <v>4</v>
      </c>
      <c r="C4" s="19" t="s">
        <v>5</v>
      </c>
      <c r="D4" s="28" t="s">
        <v>6</v>
      </c>
      <c r="E4" s="28" t="s">
        <v>7</v>
      </c>
      <c r="F4" s="28" t="s">
        <v>8</v>
      </c>
      <c r="G4" s="28" t="s">
        <v>9</v>
      </c>
      <c r="H4" s="28" t="s">
        <v>10</v>
      </c>
      <c r="I4" s="32" t="s">
        <v>11</v>
      </c>
      <c r="J4" s="32"/>
      <c r="K4" s="32"/>
      <c r="L4" s="32"/>
      <c r="M4" s="32"/>
      <c r="N4" s="33"/>
      <c r="O4" s="6"/>
      <c r="P4" s="3" t="s">
        <v>17</v>
      </c>
    </row>
    <row r="5" spans="2:16" ht="18.75" customHeight="1" thickTop="1">
      <c r="B5" s="20">
        <v>0</v>
      </c>
      <c r="C5" s="21"/>
      <c r="D5" s="7">
        <v>281</v>
      </c>
      <c r="E5" s="7"/>
      <c r="F5" s="7"/>
      <c r="G5" s="7"/>
      <c r="H5" s="8"/>
      <c r="I5" s="34"/>
      <c r="J5" s="34"/>
      <c r="K5" s="34"/>
      <c r="L5" s="34"/>
      <c r="M5" s="34"/>
      <c r="N5" s="35"/>
      <c r="O5" s="6"/>
      <c r="P5" s="9" t="s">
        <v>12</v>
      </c>
    </row>
    <row r="6" spans="2:16" ht="18.75" customHeight="1">
      <c r="B6" s="22">
        <v>1</v>
      </c>
      <c r="C6" s="23">
        <v>39471</v>
      </c>
      <c r="D6" s="10">
        <v>520</v>
      </c>
      <c r="E6" s="10">
        <f>IF(D6="","",D6-D5)</f>
        <v>239</v>
      </c>
      <c r="F6" s="10">
        <v>5</v>
      </c>
      <c r="G6" s="10">
        <f>IF(D6="","",E6/F6)</f>
        <v>47.8</v>
      </c>
      <c r="H6" s="11"/>
      <c r="I6" s="36" t="s">
        <v>21</v>
      </c>
      <c r="J6" s="36"/>
      <c r="K6" s="36"/>
      <c r="L6" s="36"/>
      <c r="M6" s="36"/>
      <c r="N6" s="37"/>
      <c r="O6" s="6"/>
      <c r="P6" s="12" t="s">
        <v>13</v>
      </c>
    </row>
    <row r="7" spans="2:16" ht="18.75" customHeight="1" thickBot="1">
      <c r="B7" s="22">
        <v>2</v>
      </c>
      <c r="C7" s="23">
        <v>39478</v>
      </c>
      <c r="D7" s="10">
        <v>730</v>
      </c>
      <c r="E7" s="10">
        <f t="shared" ref="E7:E15" si="0">IF(D7="","",D7-D6)</f>
        <v>210</v>
      </c>
      <c r="F7" s="10">
        <v>5</v>
      </c>
      <c r="G7" s="10">
        <f t="shared" ref="G7:G15" si="1">IF(D7="","",E7/F7)</f>
        <v>42</v>
      </c>
      <c r="H7" s="11" t="s">
        <v>1</v>
      </c>
      <c r="I7" s="36" t="s">
        <v>19</v>
      </c>
      <c r="J7" s="36"/>
      <c r="K7" s="36"/>
      <c r="L7" s="36"/>
      <c r="M7" s="36"/>
      <c r="N7" s="37"/>
      <c r="O7" s="6"/>
      <c r="P7" s="13" t="s">
        <v>14</v>
      </c>
    </row>
    <row r="8" spans="2:16" ht="18.75" customHeight="1">
      <c r="B8" s="22">
        <v>3</v>
      </c>
      <c r="C8" s="23">
        <v>39492</v>
      </c>
      <c r="D8" s="10">
        <v>941</v>
      </c>
      <c r="E8" s="10">
        <f t="shared" si="0"/>
        <v>211</v>
      </c>
      <c r="F8" s="10">
        <v>5</v>
      </c>
      <c r="G8" s="10">
        <f t="shared" si="1"/>
        <v>42.2</v>
      </c>
      <c r="H8" s="11" t="s">
        <v>0</v>
      </c>
      <c r="I8" s="36" t="s">
        <v>18</v>
      </c>
      <c r="J8" s="36"/>
      <c r="K8" s="36"/>
      <c r="L8" s="36"/>
      <c r="M8" s="36"/>
      <c r="N8" s="37"/>
      <c r="O8" s="6"/>
      <c r="P8" s="6"/>
    </row>
    <row r="9" spans="2:16" ht="18.75" customHeight="1">
      <c r="B9" s="22">
        <v>4</v>
      </c>
      <c r="C9" s="23">
        <v>39499</v>
      </c>
      <c r="D9" s="10">
        <v>1163</v>
      </c>
      <c r="E9" s="10">
        <f t="shared" si="0"/>
        <v>222</v>
      </c>
      <c r="F9" s="10">
        <v>5</v>
      </c>
      <c r="G9" s="10">
        <f t="shared" si="1"/>
        <v>44.4</v>
      </c>
      <c r="H9" s="11" t="s">
        <v>0</v>
      </c>
      <c r="I9" s="36" t="s">
        <v>22</v>
      </c>
      <c r="J9" s="36"/>
      <c r="K9" s="36"/>
      <c r="L9" s="36"/>
      <c r="M9" s="36"/>
      <c r="N9" s="37"/>
      <c r="O9" s="6"/>
      <c r="P9" s="6"/>
    </row>
    <row r="10" spans="2:16" ht="18.75" customHeight="1">
      <c r="B10" s="22">
        <v>5</v>
      </c>
      <c r="C10" s="23">
        <v>39506</v>
      </c>
      <c r="D10" s="10">
        <v>1427</v>
      </c>
      <c r="E10" s="10">
        <f t="shared" si="0"/>
        <v>264</v>
      </c>
      <c r="F10" s="10">
        <v>5</v>
      </c>
      <c r="G10" s="10">
        <f t="shared" si="1"/>
        <v>52.8</v>
      </c>
      <c r="H10" s="11" t="s">
        <v>1</v>
      </c>
      <c r="I10" s="36" t="s">
        <v>20</v>
      </c>
      <c r="J10" s="36"/>
      <c r="K10" s="36"/>
      <c r="L10" s="36"/>
      <c r="M10" s="36"/>
      <c r="N10" s="37"/>
      <c r="O10" s="6"/>
      <c r="P10" s="6"/>
    </row>
    <row r="11" spans="2:16" ht="18.75" customHeight="1">
      <c r="B11" s="22">
        <v>6</v>
      </c>
      <c r="C11" s="23"/>
      <c r="D11" s="10"/>
      <c r="E11" s="10" t="str">
        <f t="shared" si="0"/>
        <v/>
      </c>
      <c r="F11" s="10"/>
      <c r="G11" s="10" t="str">
        <f t="shared" si="1"/>
        <v/>
      </c>
      <c r="H11" s="11"/>
      <c r="I11" s="36"/>
      <c r="J11" s="36"/>
      <c r="K11" s="36"/>
      <c r="L11" s="36"/>
      <c r="M11" s="36"/>
      <c r="N11" s="37"/>
      <c r="O11" s="6"/>
      <c r="P11" s="6"/>
    </row>
    <row r="12" spans="2:16" ht="18.75" customHeight="1">
      <c r="B12" s="22">
        <v>7</v>
      </c>
      <c r="C12" s="23"/>
      <c r="D12" s="10"/>
      <c r="E12" s="10" t="str">
        <f t="shared" si="0"/>
        <v/>
      </c>
      <c r="F12" s="10"/>
      <c r="G12" s="10" t="str">
        <f t="shared" si="1"/>
        <v/>
      </c>
      <c r="H12" s="11"/>
      <c r="I12" s="36"/>
      <c r="J12" s="36"/>
      <c r="K12" s="36"/>
      <c r="L12" s="36"/>
      <c r="M12" s="36"/>
      <c r="N12" s="37"/>
      <c r="O12" s="6"/>
      <c r="P12" s="6"/>
    </row>
    <row r="13" spans="2:16" ht="18.75" customHeight="1">
      <c r="B13" s="22">
        <v>8</v>
      </c>
      <c r="C13" s="23"/>
      <c r="D13" s="10"/>
      <c r="E13" s="10" t="str">
        <f t="shared" si="0"/>
        <v/>
      </c>
      <c r="F13" s="10"/>
      <c r="G13" s="10" t="str">
        <f t="shared" si="1"/>
        <v/>
      </c>
      <c r="H13" s="11"/>
      <c r="I13" s="36"/>
      <c r="J13" s="36"/>
      <c r="K13" s="36"/>
      <c r="L13" s="36"/>
      <c r="M13" s="36"/>
      <c r="N13" s="37"/>
      <c r="O13" s="6"/>
      <c r="P13" s="6"/>
    </row>
    <row r="14" spans="2:16" ht="18.75" customHeight="1">
      <c r="B14" s="22">
        <v>9</v>
      </c>
      <c r="C14" s="24"/>
      <c r="D14" s="10"/>
      <c r="E14" s="10" t="str">
        <f t="shared" si="0"/>
        <v/>
      </c>
      <c r="F14" s="10"/>
      <c r="G14" s="10" t="str">
        <f t="shared" si="1"/>
        <v/>
      </c>
      <c r="H14" s="11"/>
      <c r="I14" s="38"/>
      <c r="J14" s="38"/>
      <c r="K14" s="38"/>
      <c r="L14" s="38"/>
      <c r="M14" s="38"/>
      <c r="N14" s="39"/>
      <c r="O14" s="6"/>
      <c r="P14" s="6"/>
    </row>
    <row r="15" spans="2:16" ht="18.75" customHeight="1" thickBot="1">
      <c r="B15" s="25">
        <v>10</v>
      </c>
      <c r="C15" s="26"/>
      <c r="D15" s="14"/>
      <c r="E15" s="14" t="str">
        <f t="shared" si="0"/>
        <v/>
      </c>
      <c r="F15" s="14"/>
      <c r="G15" s="14" t="str">
        <f t="shared" si="1"/>
        <v/>
      </c>
      <c r="H15" s="15"/>
      <c r="I15" s="30"/>
      <c r="J15" s="30"/>
      <c r="K15" s="30"/>
      <c r="L15" s="30"/>
      <c r="M15" s="30"/>
      <c r="N15" s="31"/>
      <c r="O15" s="16"/>
      <c r="P15" s="16"/>
    </row>
  </sheetData>
  <mergeCells count="12">
    <mergeCell ref="I15:N15"/>
    <mergeCell ref="I4:N4"/>
    <mergeCell ref="I5:N5"/>
    <mergeCell ref="I6:N6"/>
    <mergeCell ref="I7:N7"/>
    <mergeCell ref="I8:N8"/>
    <mergeCell ref="I9:N9"/>
    <mergeCell ref="I10:N10"/>
    <mergeCell ref="I11:N11"/>
    <mergeCell ref="I12:N12"/>
    <mergeCell ref="I13:N13"/>
    <mergeCell ref="I14:N14"/>
  </mergeCells>
  <phoneticPr fontId="1"/>
  <dataValidations count="1">
    <dataValidation type="list" allowBlank="1" showInputMessage="1" showErrorMessage="1" sqref="H5:H15" xr:uid="{21D5F029-6016-4AAF-87EC-D965089B61E3}">
      <formula1>$P$5:$P$7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5C696-09D3-4567-9DDE-039CED01C26F}">
  <dimension ref="B2:P15"/>
  <sheetViews>
    <sheetView workbookViewId="0">
      <selection activeCell="I14" sqref="I14:N14"/>
    </sheetView>
  </sheetViews>
  <sheetFormatPr defaultRowHeight="18.75"/>
  <cols>
    <col min="1" max="1" width="3.875" customWidth="1"/>
    <col min="2" max="2" width="6" customWidth="1"/>
    <col min="3" max="3" width="10" customWidth="1"/>
    <col min="8" max="8" width="7.625" customWidth="1"/>
    <col min="10" max="10" width="6.375" customWidth="1"/>
    <col min="12" max="12" width="3.125" customWidth="1"/>
    <col min="13" max="13" width="6.25" customWidth="1"/>
    <col min="14" max="14" width="12.5" customWidth="1"/>
    <col min="15" max="15" width="4.75" customWidth="1"/>
    <col min="16" max="16" width="7.375" customWidth="1"/>
  </cols>
  <sheetData>
    <row r="2" spans="2:16" ht="19.5" thickBot="1">
      <c r="B2" s="17" t="s">
        <v>15</v>
      </c>
      <c r="C2" s="1"/>
      <c r="D2" s="1"/>
      <c r="E2" s="1"/>
      <c r="F2" s="1"/>
      <c r="G2" s="1"/>
      <c r="H2" s="1"/>
      <c r="I2" s="1"/>
      <c r="J2" s="5" t="s">
        <v>2</v>
      </c>
      <c r="K2" s="5">
        <v>1100</v>
      </c>
      <c r="L2" s="2"/>
      <c r="M2" s="5" t="s">
        <v>3</v>
      </c>
      <c r="N2" s="5" t="s">
        <v>16</v>
      </c>
      <c r="O2" s="1"/>
      <c r="P2" s="1"/>
    </row>
    <row r="3" spans="2:16" ht="19.5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18.75" customHeight="1" thickBot="1">
      <c r="B4" s="18" t="s">
        <v>4</v>
      </c>
      <c r="C4" s="19" t="s">
        <v>5</v>
      </c>
      <c r="D4" s="29" t="s">
        <v>6</v>
      </c>
      <c r="E4" s="29" t="s">
        <v>7</v>
      </c>
      <c r="F4" s="29" t="s">
        <v>8</v>
      </c>
      <c r="G4" s="29" t="s">
        <v>9</v>
      </c>
      <c r="H4" s="29" t="s">
        <v>10</v>
      </c>
      <c r="I4" s="32" t="s">
        <v>11</v>
      </c>
      <c r="J4" s="32"/>
      <c r="K4" s="32"/>
      <c r="L4" s="32"/>
      <c r="M4" s="32"/>
      <c r="N4" s="33"/>
      <c r="O4" s="6"/>
      <c r="P4" s="3" t="s">
        <v>17</v>
      </c>
    </row>
    <row r="5" spans="2:16" ht="18.75" customHeight="1" thickTop="1">
      <c r="B5" s="20">
        <v>0</v>
      </c>
      <c r="C5" s="21"/>
      <c r="D5" s="7">
        <v>281</v>
      </c>
      <c r="E5" s="7"/>
      <c r="F5" s="7"/>
      <c r="G5" s="7"/>
      <c r="H5" s="8"/>
      <c r="I5" s="34"/>
      <c r="J5" s="34"/>
      <c r="K5" s="34"/>
      <c r="L5" s="34"/>
      <c r="M5" s="34"/>
      <c r="N5" s="35"/>
      <c r="O5" s="6"/>
      <c r="P5" s="9" t="s">
        <v>12</v>
      </c>
    </row>
    <row r="6" spans="2:16" ht="18.75" customHeight="1">
      <c r="B6" s="22">
        <v>1</v>
      </c>
      <c r="C6" s="23">
        <v>39471</v>
      </c>
      <c r="D6" s="10">
        <v>520</v>
      </c>
      <c r="E6" s="10">
        <f>IF(D6="","",D6-D5)</f>
        <v>239</v>
      </c>
      <c r="F6" s="10">
        <v>5</v>
      </c>
      <c r="G6" s="10">
        <f>IF(D6="","",E6/F6)</f>
        <v>47.8</v>
      </c>
      <c r="H6" s="11"/>
      <c r="I6" s="36" t="s">
        <v>21</v>
      </c>
      <c r="J6" s="36"/>
      <c r="K6" s="36"/>
      <c r="L6" s="36"/>
      <c r="M6" s="36"/>
      <c r="N6" s="37"/>
      <c r="O6" s="6"/>
      <c r="P6" s="12" t="s">
        <v>13</v>
      </c>
    </row>
    <row r="7" spans="2:16" ht="18.75" customHeight="1" thickBot="1">
      <c r="B7" s="22">
        <v>2</v>
      </c>
      <c r="C7" s="23">
        <v>39478</v>
      </c>
      <c r="D7" s="10">
        <v>730</v>
      </c>
      <c r="E7" s="10">
        <f t="shared" ref="E7:E15" si="0">IF(D7="","",D7-D6)</f>
        <v>210</v>
      </c>
      <c r="F7" s="10">
        <v>5</v>
      </c>
      <c r="G7" s="10">
        <f t="shared" ref="G7:G15" si="1">IF(D7="","",E7/F7)</f>
        <v>42</v>
      </c>
      <c r="H7" s="11" t="str">
        <f>IF(G7&gt;G6,"↑",IF(G7=G6,"→","↓"))</f>
        <v>↓</v>
      </c>
      <c r="I7" s="36" t="s">
        <v>19</v>
      </c>
      <c r="J7" s="36"/>
      <c r="K7" s="36"/>
      <c r="L7" s="36"/>
      <c r="M7" s="36"/>
      <c r="N7" s="37"/>
      <c r="O7" s="6"/>
      <c r="P7" s="13" t="s">
        <v>14</v>
      </c>
    </row>
    <row r="8" spans="2:16" ht="18.75" customHeight="1">
      <c r="B8" s="22">
        <v>3</v>
      </c>
      <c r="C8" s="23">
        <v>39492</v>
      </c>
      <c r="D8" s="10">
        <v>941</v>
      </c>
      <c r="E8" s="10">
        <f t="shared" si="0"/>
        <v>211</v>
      </c>
      <c r="F8" s="10">
        <v>5</v>
      </c>
      <c r="G8" s="10">
        <f t="shared" si="1"/>
        <v>42.2</v>
      </c>
      <c r="H8" s="11" t="str">
        <f t="shared" ref="H8:H15" si="2">IF(G8&gt;G7,"↑",IF(G8=G7,"→","↓"))</f>
        <v>↑</v>
      </c>
      <c r="I8" s="36" t="s">
        <v>18</v>
      </c>
      <c r="J8" s="36"/>
      <c r="K8" s="36"/>
      <c r="L8" s="36"/>
      <c r="M8" s="36"/>
      <c r="N8" s="37"/>
      <c r="O8" s="6"/>
      <c r="P8" s="6"/>
    </row>
    <row r="9" spans="2:16" ht="18.75" customHeight="1">
      <c r="B9" s="22">
        <v>4</v>
      </c>
      <c r="C9" s="23">
        <v>39499</v>
      </c>
      <c r="D9" s="10">
        <v>1163</v>
      </c>
      <c r="E9" s="10">
        <f t="shared" si="0"/>
        <v>222</v>
      </c>
      <c r="F9" s="10">
        <v>5</v>
      </c>
      <c r="G9" s="10">
        <f t="shared" si="1"/>
        <v>44.4</v>
      </c>
      <c r="H9" s="11" t="str">
        <f t="shared" si="2"/>
        <v>↑</v>
      </c>
      <c r="I9" s="36" t="s">
        <v>22</v>
      </c>
      <c r="J9" s="36"/>
      <c r="K9" s="36"/>
      <c r="L9" s="36"/>
      <c r="M9" s="36"/>
      <c r="N9" s="37"/>
      <c r="O9" s="6"/>
      <c r="P9" s="6"/>
    </row>
    <row r="10" spans="2:16" ht="18.75" customHeight="1">
      <c r="B10" s="22">
        <v>5</v>
      </c>
      <c r="C10" s="23">
        <v>39506</v>
      </c>
      <c r="D10" s="10">
        <v>1427</v>
      </c>
      <c r="E10" s="10">
        <f t="shared" si="0"/>
        <v>264</v>
      </c>
      <c r="F10" s="10">
        <v>5</v>
      </c>
      <c r="G10" s="10">
        <f t="shared" si="1"/>
        <v>52.8</v>
      </c>
      <c r="H10" s="11" t="str">
        <f t="shared" si="2"/>
        <v>↑</v>
      </c>
      <c r="I10" s="36" t="s">
        <v>20</v>
      </c>
      <c r="J10" s="36"/>
      <c r="K10" s="36"/>
      <c r="L10" s="36"/>
      <c r="M10" s="36"/>
      <c r="N10" s="37"/>
      <c r="O10" s="6"/>
      <c r="P10" s="6"/>
    </row>
    <row r="11" spans="2:16" ht="18.75" customHeight="1">
      <c r="B11" s="22">
        <v>6</v>
      </c>
      <c r="C11" s="23"/>
      <c r="D11" s="10"/>
      <c r="E11" s="10" t="str">
        <f t="shared" si="0"/>
        <v/>
      </c>
      <c r="F11" s="10"/>
      <c r="G11" s="10" t="str">
        <f t="shared" si="1"/>
        <v/>
      </c>
      <c r="H11" s="11" t="str">
        <f t="shared" si="2"/>
        <v>↑</v>
      </c>
      <c r="I11" s="36"/>
      <c r="J11" s="36"/>
      <c r="K11" s="36"/>
      <c r="L11" s="36"/>
      <c r="M11" s="36"/>
      <c r="N11" s="37"/>
      <c r="O11" s="6"/>
      <c r="P11" s="6"/>
    </row>
    <row r="12" spans="2:16" ht="18.75" customHeight="1">
      <c r="B12" s="22">
        <v>7</v>
      </c>
      <c r="C12" s="23"/>
      <c r="D12" s="10"/>
      <c r="E12" s="10" t="str">
        <f t="shared" si="0"/>
        <v/>
      </c>
      <c r="F12" s="10"/>
      <c r="G12" s="10" t="str">
        <f t="shared" si="1"/>
        <v/>
      </c>
      <c r="H12" s="11" t="str">
        <f t="shared" si="2"/>
        <v>→</v>
      </c>
      <c r="I12" s="36"/>
      <c r="J12" s="36"/>
      <c r="K12" s="36"/>
      <c r="L12" s="36"/>
      <c r="M12" s="36"/>
      <c r="N12" s="37"/>
      <c r="O12" s="6"/>
      <c r="P12" s="6"/>
    </row>
    <row r="13" spans="2:16" ht="18.75" customHeight="1">
      <c r="B13" s="22">
        <v>8</v>
      </c>
      <c r="C13" s="23"/>
      <c r="D13" s="10"/>
      <c r="E13" s="10" t="str">
        <f t="shared" si="0"/>
        <v/>
      </c>
      <c r="F13" s="10"/>
      <c r="G13" s="10" t="str">
        <f t="shared" si="1"/>
        <v/>
      </c>
      <c r="H13" s="11" t="str">
        <f t="shared" si="2"/>
        <v>→</v>
      </c>
      <c r="I13" s="36"/>
      <c r="J13" s="36"/>
      <c r="K13" s="36"/>
      <c r="L13" s="36"/>
      <c r="M13" s="36"/>
      <c r="N13" s="37"/>
      <c r="O13" s="6"/>
      <c r="P13" s="6"/>
    </row>
    <row r="14" spans="2:16" ht="18.75" customHeight="1">
      <c r="B14" s="22">
        <v>9</v>
      </c>
      <c r="C14" s="24"/>
      <c r="D14" s="10"/>
      <c r="E14" s="10" t="str">
        <f t="shared" si="0"/>
        <v/>
      </c>
      <c r="F14" s="10"/>
      <c r="G14" s="10" t="str">
        <f t="shared" si="1"/>
        <v/>
      </c>
      <c r="H14" s="11" t="str">
        <f t="shared" si="2"/>
        <v>→</v>
      </c>
      <c r="I14" s="38"/>
      <c r="J14" s="38"/>
      <c r="K14" s="38"/>
      <c r="L14" s="38"/>
      <c r="M14" s="38"/>
      <c r="N14" s="39"/>
      <c r="O14" s="6"/>
      <c r="P14" s="6"/>
    </row>
    <row r="15" spans="2:16" ht="18.75" customHeight="1" thickBot="1">
      <c r="B15" s="25">
        <v>10</v>
      </c>
      <c r="C15" s="26"/>
      <c r="D15" s="14"/>
      <c r="E15" s="14" t="str">
        <f t="shared" si="0"/>
        <v/>
      </c>
      <c r="F15" s="14"/>
      <c r="G15" s="14" t="str">
        <f t="shared" si="1"/>
        <v/>
      </c>
      <c r="H15" s="15" t="str">
        <f t="shared" si="2"/>
        <v>→</v>
      </c>
      <c r="I15" s="30"/>
      <c r="J15" s="30"/>
      <c r="K15" s="30"/>
      <c r="L15" s="30"/>
      <c r="M15" s="30"/>
      <c r="N15" s="31"/>
      <c r="O15" s="16"/>
      <c r="P15" s="16"/>
    </row>
  </sheetData>
  <mergeCells count="12">
    <mergeCell ref="I15:N15"/>
    <mergeCell ref="I4:N4"/>
    <mergeCell ref="I5:N5"/>
    <mergeCell ref="I6:N6"/>
    <mergeCell ref="I7:N7"/>
    <mergeCell ref="I8:N8"/>
    <mergeCell ref="I9:N9"/>
    <mergeCell ref="I10:N10"/>
    <mergeCell ref="I11:N11"/>
    <mergeCell ref="I12:N12"/>
    <mergeCell ref="I13:N13"/>
    <mergeCell ref="I14:N14"/>
  </mergeCells>
  <phoneticPr fontId="1"/>
  <dataValidations count="1">
    <dataValidation type="list" allowBlank="1" showInputMessage="1" showErrorMessage="1" sqref="H5:H15" xr:uid="{A8204A9F-8F7F-4E9C-BF1E-E2D43A3C6DD9}">
      <formula1>$P$5:$P$7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55618-48B1-437C-9D60-1DA5192615EA}">
  <dimension ref="B2:O15"/>
  <sheetViews>
    <sheetView zoomScale="85" zoomScaleNormal="85" workbookViewId="0"/>
  </sheetViews>
  <sheetFormatPr defaultRowHeight="18.75"/>
  <cols>
    <col min="1" max="1" width="3.875" customWidth="1"/>
    <col min="2" max="2" width="6" customWidth="1"/>
    <col min="3" max="3" width="10" customWidth="1"/>
    <col min="8" max="8" width="7.625" customWidth="1"/>
    <col min="10" max="10" width="6.375" customWidth="1"/>
    <col min="12" max="12" width="3.125" customWidth="1"/>
    <col min="13" max="13" width="6.25" customWidth="1"/>
    <col min="14" max="14" width="12.5" customWidth="1"/>
    <col min="15" max="15" width="7" customWidth="1"/>
  </cols>
  <sheetData>
    <row r="2" spans="2:15" ht="19.5" thickBot="1">
      <c r="B2" s="17" t="s">
        <v>15</v>
      </c>
      <c r="C2" s="1"/>
      <c r="D2" s="1"/>
      <c r="E2" s="1"/>
      <c r="F2" s="1"/>
      <c r="G2" s="1"/>
      <c r="H2" s="1"/>
      <c r="I2" s="1"/>
      <c r="J2" s="5" t="s">
        <v>2</v>
      </c>
      <c r="K2" s="5">
        <v>1100</v>
      </c>
      <c r="L2" s="2"/>
      <c r="M2" s="5" t="s">
        <v>3</v>
      </c>
      <c r="N2" s="5" t="s">
        <v>16</v>
      </c>
      <c r="O2" s="1"/>
    </row>
    <row r="3" spans="2:15" ht="19.5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5" ht="18.75" customHeight="1" thickBot="1">
      <c r="B4" s="18" t="s">
        <v>4</v>
      </c>
      <c r="C4" s="19" t="s">
        <v>5</v>
      </c>
      <c r="D4" s="27" t="s">
        <v>6</v>
      </c>
      <c r="E4" s="27" t="s">
        <v>7</v>
      </c>
      <c r="F4" s="27" t="s">
        <v>8</v>
      </c>
      <c r="G4" s="27" t="s">
        <v>9</v>
      </c>
      <c r="H4" s="27" t="s">
        <v>10</v>
      </c>
      <c r="I4" s="32" t="s">
        <v>11</v>
      </c>
      <c r="J4" s="32"/>
      <c r="K4" s="32"/>
      <c r="L4" s="32"/>
      <c r="M4" s="32"/>
      <c r="N4" s="33"/>
      <c r="O4" s="6"/>
    </row>
    <row r="5" spans="2:15" ht="18.75" customHeight="1" thickTop="1">
      <c r="B5" s="20">
        <v>0</v>
      </c>
      <c r="C5" s="21"/>
      <c r="D5" s="7">
        <v>281</v>
      </c>
      <c r="E5" s="7"/>
      <c r="F5" s="7"/>
      <c r="G5" s="7"/>
      <c r="H5" s="8"/>
      <c r="I5" s="34"/>
      <c r="J5" s="34"/>
      <c r="K5" s="34"/>
      <c r="L5" s="34"/>
      <c r="M5" s="34"/>
      <c r="N5" s="35"/>
      <c r="O5" s="6"/>
    </row>
    <row r="6" spans="2:15" ht="18.75" customHeight="1">
      <c r="B6" s="22">
        <v>1</v>
      </c>
      <c r="C6" s="23">
        <v>39471</v>
      </c>
      <c r="D6" s="10">
        <v>520</v>
      </c>
      <c r="E6" s="10">
        <f>IF(D6="","",D6-D5)</f>
        <v>239</v>
      </c>
      <c r="F6" s="10">
        <v>5</v>
      </c>
      <c r="G6" s="10">
        <f>IF(D6="","",E6/F6)</f>
        <v>47.8</v>
      </c>
      <c r="H6" s="11"/>
      <c r="I6" s="36" t="s">
        <v>21</v>
      </c>
      <c r="J6" s="36"/>
      <c r="K6" s="36"/>
      <c r="L6" s="36"/>
      <c r="M6" s="36"/>
      <c r="N6" s="37"/>
      <c r="O6" s="6"/>
    </row>
    <row r="7" spans="2:15" ht="18.75" customHeight="1">
      <c r="B7" s="22">
        <v>2</v>
      </c>
      <c r="C7" s="23">
        <v>39478</v>
      </c>
      <c r="D7" s="10">
        <v>730</v>
      </c>
      <c r="E7" s="10">
        <f t="shared" ref="E7:E15" si="0">IF(D7="","",D7-D6)</f>
        <v>210</v>
      </c>
      <c r="F7" s="10">
        <v>5</v>
      </c>
      <c r="G7" s="10">
        <f t="shared" ref="G7:G15" si="1">IF(D7="","",E7/F7)</f>
        <v>42</v>
      </c>
      <c r="H7" s="11" t="str">
        <f>IF(G7&gt;G6,"↑",IF(G7=G6,"→","↓"))</f>
        <v>↓</v>
      </c>
      <c r="I7" s="36" t="s">
        <v>19</v>
      </c>
      <c r="J7" s="36"/>
      <c r="K7" s="36"/>
      <c r="L7" s="36"/>
      <c r="M7" s="36"/>
      <c r="N7" s="37"/>
      <c r="O7" s="6"/>
    </row>
    <row r="8" spans="2:15" ht="18.75" customHeight="1">
      <c r="B8" s="22">
        <v>3</v>
      </c>
      <c r="C8" s="23">
        <v>39492</v>
      </c>
      <c r="D8" s="10">
        <v>941</v>
      </c>
      <c r="E8" s="10">
        <f t="shared" si="0"/>
        <v>211</v>
      </c>
      <c r="F8" s="10">
        <v>5</v>
      </c>
      <c r="G8" s="10">
        <f t="shared" si="1"/>
        <v>42.2</v>
      </c>
      <c r="H8" s="11" t="str">
        <f t="shared" ref="H8:H15" si="2">IF(G8&gt;G7,"↑",IF(G8=G7,"→","↓"))</f>
        <v>↑</v>
      </c>
      <c r="I8" s="36" t="s">
        <v>18</v>
      </c>
      <c r="J8" s="36"/>
      <c r="K8" s="36"/>
      <c r="L8" s="36"/>
      <c r="M8" s="36"/>
      <c r="N8" s="37"/>
      <c r="O8" s="6"/>
    </row>
    <row r="9" spans="2:15" ht="18.75" customHeight="1">
      <c r="B9" s="22">
        <v>4</v>
      </c>
      <c r="C9" s="23">
        <v>39499</v>
      </c>
      <c r="D9" s="10">
        <v>1163</v>
      </c>
      <c r="E9" s="10">
        <f t="shared" si="0"/>
        <v>222</v>
      </c>
      <c r="F9" s="10">
        <v>5</v>
      </c>
      <c r="G9" s="10">
        <f t="shared" si="1"/>
        <v>44.4</v>
      </c>
      <c r="H9" s="11" t="str">
        <f t="shared" si="2"/>
        <v>↑</v>
      </c>
      <c r="I9" s="36" t="s">
        <v>22</v>
      </c>
      <c r="J9" s="36"/>
      <c r="K9" s="36"/>
      <c r="L9" s="36"/>
      <c r="M9" s="36"/>
      <c r="N9" s="37"/>
      <c r="O9" s="6"/>
    </row>
    <row r="10" spans="2:15" ht="18.75" customHeight="1">
      <c r="B10" s="22">
        <v>5</v>
      </c>
      <c r="C10" s="23">
        <v>39506</v>
      </c>
      <c r="D10" s="10">
        <v>1427</v>
      </c>
      <c r="E10" s="10">
        <f t="shared" si="0"/>
        <v>264</v>
      </c>
      <c r="F10" s="10">
        <v>5</v>
      </c>
      <c r="G10" s="10">
        <f t="shared" si="1"/>
        <v>52.8</v>
      </c>
      <c r="H10" s="11" t="str">
        <f t="shared" si="2"/>
        <v>↑</v>
      </c>
      <c r="I10" s="36" t="s">
        <v>20</v>
      </c>
      <c r="J10" s="36"/>
      <c r="K10" s="36"/>
      <c r="L10" s="36"/>
      <c r="M10" s="36"/>
      <c r="N10" s="37"/>
      <c r="O10" s="6"/>
    </row>
    <row r="11" spans="2:15" ht="18.75" customHeight="1">
      <c r="B11" s="22">
        <v>6</v>
      </c>
      <c r="C11" s="23"/>
      <c r="D11" s="10"/>
      <c r="E11" s="10" t="str">
        <f t="shared" si="0"/>
        <v/>
      </c>
      <c r="F11" s="10"/>
      <c r="G11" s="10" t="str">
        <f t="shared" si="1"/>
        <v/>
      </c>
      <c r="H11" s="11" t="str">
        <f t="shared" si="2"/>
        <v>↑</v>
      </c>
      <c r="I11" s="36"/>
      <c r="J11" s="36"/>
      <c r="K11" s="36"/>
      <c r="L11" s="36"/>
      <c r="M11" s="36"/>
      <c r="N11" s="37"/>
      <c r="O11" s="6"/>
    </row>
    <row r="12" spans="2:15" ht="18.75" customHeight="1">
      <c r="B12" s="22">
        <v>7</v>
      </c>
      <c r="C12" s="23"/>
      <c r="D12" s="10"/>
      <c r="E12" s="10" t="str">
        <f t="shared" si="0"/>
        <v/>
      </c>
      <c r="F12" s="10"/>
      <c r="G12" s="10" t="str">
        <f t="shared" si="1"/>
        <v/>
      </c>
      <c r="H12" s="11" t="str">
        <f t="shared" si="2"/>
        <v>→</v>
      </c>
      <c r="I12" s="36"/>
      <c r="J12" s="36"/>
      <c r="K12" s="36"/>
      <c r="L12" s="36"/>
      <c r="M12" s="36"/>
      <c r="N12" s="37"/>
      <c r="O12" s="6"/>
    </row>
    <row r="13" spans="2:15" ht="18.75" customHeight="1">
      <c r="B13" s="22">
        <v>8</v>
      </c>
      <c r="C13" s="23"/>
      <c r="D13" s="10"/>
      <c r="E13" s="10" t="str">
        <f t="shared" si="0"/>
        <v/>
      </c>
      <c r="F13" s="10"/>
      <c r="G13" s="10" t="str">
        <f t="shared" si="1"/>
        <v/>
      </c>
      <c r="H13" s="11" t="str">
        <f t="shared" si="2"/>
        <v>→</v>
      </c>
      <c r="I13" s="36"/>
      <c r="J13" s="36"/>
      <c r="K13" s="36"/>
      <c r="L13" s="36"/>
      <c r="M13" s="36"/>
      <c r="N13" s="37"/>
      <c r="O13" s="6"/>
    </row>
    <row r="14" spans="2:15" ht="18.75" customHeight="1">
      <c r="B14" s="22">
        <v>9</v>
      </c>
      <c r="C14" s="24"/>
      <c r="D14" s="10"/>
      <c r="E14" s="10" t="str">
        <f t="shared" si="0"/>
        <v/>
      </c>
      <c r="F14" s="10"/>
      <c r="G14" s="10" t="str">
        <f t="shared" si="1"/>
        <v/>
      </c>
      <c r="H14" s="11" t="str">
        <f t="shared" si="2"/>
        <v>→</v>
      </c>
      <c r="I14" s="38"/>
      <c r="J14" s="38"/>
      <c r="K14" s="38"/>
      <c r="L14" s="38"/>
      <c r="M14" s="38"/>
      <c r="N14" s="39"/>
      <c r="O14" s="6"/>
    </row>
    <row r="15" spans="2:15" ht="18.75" customHeight="1" thickBot="1">
      <c r="B15" s="25">
        <v>10</v>
      </c>
      <c r="C15" s="26"/>
      <c r="D15" s="14"/>
      <c r="E15" s="14" t="str">
        <f t="shared" si="0"/>
        <v/>
      </c>
      <c r="F15" s="14"/>
      <c r="G15" s="14" t="str">
        <f t="shared" si="1"/>
        <v/>
      </c>
      <c r="H15" s="15" t="str">
        <f t="shared" si="2"/>
        <v>→</v>
      </c>
      <c r="I15" s="30"/>
      <c r="J15" s="30"/>
      <c r="K15" s="30"/>
      <c r="L15" s="30"/>
      <c r="M15" s="30"/>
      <c r="N15" s="31"/>
      <c r="O15" s="16"/>
    </row>
  </sheetData>
  <mergeCells count="12">
    <mergeCell ref="I15:N15"/>
    <mergeCell ref="I4:N4"/>
    <mergeCell ref="I5:N5"/>
    <mergeCell ref="I6:N6"/>
    <mergeCell ref="I7:N7"/>
    <mergeCell ref="I8:N8"/>
    <mergeCell ref="I9:N9"/>
    <mergeCell ref="I10:N10"/>
    <mergeCell ref="I11:N11"/>
    <mergeCell ref="I12:N12"/>
    <mergeCell ref="I13:N13"/>
    <mergeCell ref="I14:N14"/>
  </mergeCells>
  <phoneticPr fontId="1"/>
  <conditionalFormatting sqref="H7:H15">
    <cfRule type="cellIs" dxfId="2" priority="3" operator="equal">
      <formula>"↑"</formula>
    </cfRule>
    <cfRule type="cellIs" dxfId="1" priority="2" operator="equal">
      <formula>"→"</formula>
    </cfRule>
    <cfRule type="cellIs" dxfId="0" priority="1" operator="equal">
      <formula>"↓"</formula>
    </cfRule>
  </conditionalFormatting>
  <dataValidations disablePrompts="1" count="1">
    <dataValidation type="list" allowBlank="1" showInputMessage="1" showErrorMessage="1" sqref="H5:H6" xr:uid="{94E6A4B8-5271-448A-8B6F-919022E335D4}">
      <formula1>#REF!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練習③</vt:lpstr>
      <vt:lpstr>練習③ (完成)</vt:lpstr>
      <vt:lpstr>練習③ (改良１)</vt:lpstr>
      <vt:lpstr>練習③ (改良２)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松浦大樹</dc:creator>
  <cp:lastModifiedBy>松浦大樹</cp:lastModifiedBy>
  <dcterms:created xsi:type="dcterms:W3CDTF">2015-06-05T18:19:34Z</dcterms:created>
  <dcterms:modified xsi:type="dcterms:W3CDTF">2022-02-09T07:43:41Z</dcterms:modified>
</cp:coreProperties>
</file>