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nformation\USB2\◎教材\①_2_Excel_アンケート用紙・集計（Excel VBA 実践）\"/>
    </mc:Choice>
  </mc:AlternateContent>
  <xr:revisionPtr revIDLastSave="0" documentId="13_ncr:1_{DA3FA9EF-6ADA-49C9-8F51-4AAEB3D7D8B7}" xr6:coauthVersionLast="47" xr6:coauthVersionMax="47" xr10:uidLastSave="{00000000-0000-0000-0000-000000000000}"/>
  <bookViews>
    <workbookView xWindow="23040" yWindow="36" windowWidth="17436" windowHeight="12948" xr2:uid="{00000000-000D-0000-FFFF-FFFF00000000}"/>
  </bookViews>
  <sheets>
    <sheet name="集計" sheetId="101" r:id="rId1"/>
    <sheet name="1" sheetId="102" r:id="rId2"/>
    <sheet name="2" sheetId="103" r:id="rId3"/>
    <sheet name="2-2" sheetId="105" r:id="rId4"/>
    <sheet name="3" sheetId="104" r:id="rId5"/>
    <sheet name="集計（完成）" sheetId="2" r:id="rId6"/>
  </sheets>
  <definedNames>
    <definedName name="_xlnm._FilterDatabase" localSheetId="1" hidden="1">'1'!$A$1:$E$41</definedName>
    <definedName name="_xlnm._FilterDatabase" localSheetId="2" hidden="1">'2'!$A$1:$E$41</definedName>
    <definedName name="_xlnm._FilterDatabase" localSheetId="3" hidden="1">'2-2'!$A$1:$E$41</definedName>
    <definedName name="_xlnm._FilterDatabase" localSheetId="4" hidden="1">'3'!$A$1:$E$41</definedName>
    <definedName name="_xlnm._FilterDatabase" localSheetId="0" hidden="1">集計!$A$1:$E$41</definedName>
    <definedName name="_xlnm._FilterDatabase" localSheetId="5" hidden="1">'集計（完成）'!$A$1:$E$41</definedName>
  </definedNames>
  <calcPr calcId="191029"/>
</workbook>
</file>

<file path=xl/calcChain.xml><?xml version="1.0" encoding="utf-8"?>
<calcChain xmlns="http://schemas.openxmlformats.org/spreadsheetml/2006/main">
  <c r="L37" i="105" l="1"/>
  <c r="L36" i="105"/>
  <c r="G5" i="105"/>
  <c r="G5" i="104"/>
  <c r="G5" i="103"/>
  <c r="G5" i="2" l="1"/>
</calcChain>
</file>

<file path=xl/sharedStrings.xml><?xml version="1.0" encoding="utf-8"?>
<sst xmlns="http://schemas.openxmlformats.org/spreadsheetml/2006/main" count="1017" uniqueCount="169">
  <si>
    <t>NO</t>
    <phoneticPr fontId="2"/>
  </si>
  <si>
    <t>問１</t>
    <rPh sb="0" eb="1">
      <t>ト</t>
    </rPh>
    <phoneticPr fontId="2"/>
  </si>
  <si>
    <t>問２</t>
    <rPh sb="0" eb="1">
      <t>ト</t>
    </rPh>
    <phoneticPr fontId="2"/>
  </si>
  <si>
    <t>問３</t>
    <rPh sb="0" eb="1">
      <t>ト</t>
    </rPh>
    <phoneticPr fontId="2"/>
  </si>
  <si>
    <t>問４</t>
    <rPh sb="0" eb="1">
      <t>ト</t>
    </rPh>
    <phoneticPr fontId="2"/>
  </si>
  <si>
    <t>静岡市立東中学校</t>
  </si>
  <si>
    <t>静岡市立由比中学校</t>
  </si>
  <si>
    <t>清水第８中学校</t>
  </si>
  <si>
    <t>長生き</t>
  </si>
  <si>
    <t>太鼓の達人、卓球</t>
  </si>
  <si>
    <t>サッカー観戦、何時間も寝る</t>
  </si>
  <si>
    <t>静岡市立大里中学校</t>
  </si>
  <si>
    <t>HRNO</t>
    <phoneticPr fontId="2"/>
  </si>
  <si>
    <t>問</t>
    <rPh sb="0" eb="1">
      <t>ト</t>
    </rPh>
    <phoneticPr fontId="2"/>
  </si>
  <si>
    <t>英語部・ディズニー</t>
  </si>
  <si>
    <t>長田南中学校</t>
  </si>
  <si>
    <t>うまく踊れるようになる</t>
  </si>
  <si>
    <t>Disneyのキャスト</t>
  </si>
  <si>
    <t>漫画・弓道</t>
  </si>
  <si>
    <t>静岡市立安東中学校</t>
  </si>
  <si>
    <t>我が道を行く</t>
  </si>
  <si>
    <t>海外にたくさん行ったり、住んだりしてみたい</t>
  </si>
  <si>
    <t>静岡市立長田西中学校</t>
  </si>
  <si>
    <t>アコギで弾き語り</t>
  </si>
  <si>
    <t>国家公務員</t>
  </si>
  <si>
    <t>合唱・カラオケ・読書・けん玉</t>
  </si>
  <si>
    <t>考え中</t>
  </si>
  <si>
    <t>臨床心理士or法律に関係する仕事</t>
  </si>
  <si>
    <t>本をたくさん読む</t>
  </si>
  <si>
    <t>大学に行って、働くこと</t>
  </si>
  <si>
    <t>読書・ゲーム</t>
  </si>
  <si>
    <t>静岡市立清水第二中学校</t>
  </si>
  <si>
    <t>いい成績をとる</t>
  </si>
  <si>
    <t>管理栄養士</t>
  </si>
  <si>
    <t>バレーボール・音楽を聴く・映画鑑賞</t>
  </si>
  <si>
    <t>藤枝市立高洲中</t>
  </si>
  <si>
    <t>規則正しい睡眠</t>
  </si>
  <si>
    <t>社会に出てからも続けられる趣味を見つける。</t>
  </si>
  <si>
    <t>読書・剣道・スポーツ観戦</t>
  </si>
  <si>
    <t>清水七中</t>
  </si>
  <si>
    <t>話がうまくなりたい</t>
  </si>
  <si>
    <t>臨床検査技師　検査を通して、病気で困っている人の手助けをしたい。</t>
  </si>
  <si>
    <t>読書・ゲーム・チェス</t>
  </si>
  <si>
    <t>静岡市立観山中学校</t>
  </si>
  <si>
    <t>速読に磨きをかける</t>
  </si>
  <si>
    <t>官僚になること</t>
  </si>
  <si>
    <t>チューバ・トロンボーン・ベース</t>
  </si>
  <si>
    <t>藤枝市立広幡中学校</t>
  </si>
  <si>
    <t>たくさんの楽器を吹いたり、弾いたりできるようになりたい</t>
  </si>
  <si>
    <t>裕福な暮らしをする</t>
  </si>
  <si>
    <t>工作・紙を美しく三等分に折ること</t>
  </si>
  <si>
    <t>静岡市立南中学校</t>
  </si>
  <si>
    <t>いろんなものを作る</t>
  </si>
  <si>
    <t>決まってない</t>
  </si>
  <si>
    <t>バスケットボール</t>
  </si>
  <si>
    <t>バスケ部</t>
  </si>
  <si>
    <t>お金が欲しい</t>
  </si>
  <si>
    <t>部活に慣れる</t>
  </si>
  <si>
    <t>静岡市立服織中学校</t>
  </si>
  <si>
    <t>体力をつける</t>
  </si>
  <si>
    <t>生物分類学の分野で研究活動を行いたい。</t>
  </si>
  <si>
    <t>静岡市立清水飯田中学校</t>
  </si>
  <si>
    <t>合唱と水泳の両立</t>
  </si>
  <si>
    <t>薬剤師</t>
  </si>
  <si>
    <t>テニス・歌</t>
  </si>
  <si>
    <t>静岡市立豊田中学校</t>
  </si>
  <si>
    <t>部活を頑張る</t>
  </si>
  <si>
    <t>医療関係</t>
  </si>
  <si>
    <t>卓球部・マンガ・ゲーム</t>
  </si>
  <si>
    <t>健康的な生活を送る</t>
  </si>
  <si>
    <t>いろんな人を助けられるように病院で働く</t>
  </si>
  <si>
    <t>ＨＩＰＨＯＰを聞くこと・ソフトテニス部</t>
  </si>
  <si>
    <t>静岡市立安倍川中学校</t>
  </si>
  <si>
    <t>友達をたくさん作る</t>
  </si>
  <si>
    <t>英語がしゃべれるようになりたい</t>
  </si>
  <si>
    <t>最新のスマホの情報をみること</t>
  </si>
  <si>
    <t>清水第七中学校</t>
  </si>
  <si>
    <t>地理を頑張る</t>
  </si>
  <si>
    <t>将来、中学か高校の教師になりたい。</t>
  </si>
  <si>
    <t>読書・甘いもの・書道</t>
  </si>
  <si>
    <t>静岡市立清水両河内中学校</t>
  </si>
  <si>
    <t>あったらよかったのですけれど</t>
  </si>
  <si>
    <t>安定した暮らしができたらいいと思います。</t>
  </si>
  <si>
    <t>華道部・折り紙・積み木</t>
  </si>
  <si>
    <t>清水飯田中学校</t>
  </si>
  <si>
    <t>大きな声で話せるようになりたい</t>
  </si>
  <si>
    <t>平和に生きていきたい。</t>
  </si>
  <si>
    <t>合唱（主にソプラノ）・音楽</t>
  </si>
  <si>
    <t>人に迷惑をかけない。</t>
  </si>
  <si>
    <t>人にやさしくできる大人になりたい。</t>
  </si>
  <si>
    <t>料理・吹奏楽部</t>
  </si>
  <si>
    <t>食品に関することを勉強する</t>
  </si>
  <si>
    <t>食品系の企業に就職して平和に暮らす。</t>
  </si>
  <si>
    <t>YouTubeを見ること</t>
  </si>
  <si>
    <t>安東中学校</t>
  </si>
  <si>
    <t>オムライス・服の柔軟剤の香りで顔を思い浮べること</t>
  </si>
  <si>
    <t>書道部で書道パフォーマンス</t>
  </si>
  <si>
    <t>美味しいオムライスが作れるようになること</t>
  </si>
  <si>
    <t>洋楽　水泳</t>
  </si>
  <si>
    <t>演劇の舞台に立つ</t>
  </si>
  <si>
    <t>知的な生き方をする</t>
  </si>
  <si>
    <t>けん玉を極める</t>
  </si>
  <si>
    <t>医者・人と関わる仕事をしたい</t>
  </si>
  <si>
    <t>野球・バレーボール</t>
  </si>
  <si>
    <t>清水袖師中学校</t>
  </si>
  <si>
    <t>左手で字を書く</t>
  </si>
  <si>
    <t>大学に進んだのち地元で働きたい</t>
  </si>
  <si>
    <t>サイクリング・音楽鑑賞</t>
  </si>
  <si>
    <t>東豊田中学校</t>
  </si>
  <si>
    <t>ホームページを作る</t>
  </si>
  <si>
    <t>会社をつくる</t>
  </si>
  <si>
    <t>ピアノを弾くこと/女子硬式テニス部</t>
  </si>
  <si>
    <t>清水第二中</t>
  </si>
  <si>
    <t>大食いのイベントで賞をとる</t>
  </si>
  <si>
    <t>地元の看護師になりたいです。　</t>
  </si>
  <si>
    <t>サッカーの観戦をたくさんする</t>
  </si>
  <si>
    <t>イチゴ🍓・プチトマト🍅・農業</t>
  </si>
  <si>
    <t>イチゴになりきること🍓</t>
  </si>
  <si>
    <t>イチゴと話せるようになること🍓</t>
  </si>
  <si>
    <t>冬場にスキー</t>
  </si>
  <si>
    <t>英語力をつける</t>
  </si>
  <si>
    <t>英語を話すことが好きだから、英語を使う仕事がしたい。</t>
  </si>
  <si>
    <t>プリン　刺繍</t>
  </si>
  <si>
    <t>静岡市立城山中学校</t>
  </si>
  <si>
    <t>キーボードを見ないで打つ</t>
  </si>
  <si>
    <t>大学へ行く</t>
  </si>
  <si>
    <t>乗馬　読書</t>
  </si>
  <si>
    <t>乗馬がうまくなるする</t>
  </si>
  <si>
    <t>赤点を取らないようにする</t>
  </si>
  <si>
    <t>映画を観る・寝る・パルクール</t>
  </si>
  <si>
    <t>静岡市立籠上中学校</t>
  </si>
  <si>
    <t>階段を滑るように降りれるようにする</t>
  </si>
  <si>
    <t>消防士</t>
  </si>
  <si>
    <t>ピアノ・お昼寝・旅行</t>
  </si>
  <si>
    <t>静岡市立東豊田中学校</t>
  </si>
  <si>
    <t>作曲・作文能力をつける</t>
  </si>
  <si>
    <t>音楽関係の仕事につくこと</t>
  </si>
  <si>
    <t>アーチェリー・ピアノ</t>
  </si>
  <si>
    <t>静岡市立西奈中学校</t>
  </si>
  <si>
    <t>いろんなリズムを同時にとれるようにする</t>
  </si>
  <si>
    <t>文武両道な生活を続けたい</t>
  </si>
  <si>
    <t>シュークリーム</t>
  </si>
  <si>
    <t>山にたくさん登る</t>
  </si>
  <si>
    <t>動画制作</t>
  </si>
  <si>
    <t>観山中学校出身です。</t>
  </si>
  <si>
    <t>プロジェクションマッピングで表現</t>
  </si>
  <si>
    <t>部活と勉強の両立を頑張りたい</t>
  </si>
  <si>
    <t>静岡市立清水第一中学校</t>
    <phoneticPr fontId="2"/>
  </si>
  <si>
    <t>静岡市立長田西中学校</t>
    <phoneticPr fontId="2"/>
  </si>
  <si>
    <t>静岡市立由比中学校</t>
    <phoneticPr fontId="2"/>
  </si>
  <si>
    <t>ギター、テニス・軽音部</t>
  </si>
  <si>
    <t>ドラマ・小説・放送</t>
  </si>
  <si>
    <t>テニス・生物・動物・けん玉</t>
  </si>
  <si>
    <t>バスケットボール・自転車・奇妙なダンス</t>
  </si>
  <si>
    <t>甘いもの・火起こし・BBQ・合唱・水泳部</t>
  </si>
  <si>
    <t>瞬発力・スタートダッシュの強化</t>
  </si>
  <si>
    <t>あ</t>
    <phoneticPr fontId="2"/>
  </si>
  <si>
    <t>い</t>
    <phoneticPr fontId="2"/>
  </si>
  <si>
    <t>う</t>
    <phoneticPr fontId="2"/>
  </si>
  <si>
    <t>か</t>
    <phoneticPr fontId="2"/>
  </si>
  <si>
    <t>き</t>
    <phoneticPr fontId="2"/>
  </si>
  <si>
    <t>く</t>
    <phoneticPr fontId="2"/>
  </si>
  <si>
    <t>さ</t>
    <phoneticPr fontId="2"/>
  </si>
  <si>
    <t>し</t>
    <phoneticPr fontId="2"/>
  </si>
  <si>
    <t>す</t>
    <phoneticPr fontId="2"/>
  </si>
  <si>
    <t>番目</t>
    <rPh sb="0" eb="2">
      <t>バンメ</t>
    </rPh>
    <phoneticPr fontId="2"/>
  </si>
  <si>
    <t>１行目を見て</t>
    <rPh sb="1" eb="2">
      <t>ギョウ</t>
    </rPh>
    <rPh sb="2" eb="3">
      <t>メ</t>
    </rPh>
    <rPh sb="4" eb="5">
      <t>ミ</t>
    </rPh>
    <phoneticPr fontId="2"/>
  </si>
  <si>
    <t>３列目を見て</t>
    <rPh sb="1" eb="3">
      <t>レツメ</t>
    </rPh>
    <rPh sb="4" eb="5">
      <t>ミ</t>
    </rPh>
    <phoneticPr fontId="2"/>
  </si>
  <si>
    <t>■MATCH関数について</t>
    <rPh sb="6" eb="8">
      <t>カンスウ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</si>
</sst>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3" fillId="3" borderId="3" xfId="1" applyFon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17" xfId="1" applyNumberFormat="1" applyFont="1" applyFill="1" applyBorder="1" applyAlignment="1">
      <alignment horizontal="center" vertical="center" shrinkToFit="1"/>
    </xf>
    <xf numFmtId="0" fontId="3" fillId="3" borderId="3" xfId="1" applyNumberFormat="1" applyFont="1" applyFill="1" applyBorder="1" applyAlignment="1">
      <alignment horizontal="center" vertical="center" shrinkToFit="1"/>
    </xf>
    <xf numFmtId="0" fontId="3" fillId="3" borderId="9" xfId="1" applyNumberFormat="1" applyFont="1" applyFill="1" applyBorder="1" applyAlignment="1">
      <alignment horizontal="center" vertical="center" shrinkToFit="1"/>
    </xf>
    <xf numFmtId="0" fontId="3" fillId="3" borderId="19" xfId="1" applyNumberFormat="1" applyFont="1" applyFill="1" applyBorder="1" applyAlignment="1">
      <alignment horizontal="center" vertical="center" shrinkToFit="1"/>
    </xf>
    <xf numFmtId="0" fontId="3" fillId="3" borderId="10" xfId="1" applyNumberFormat="1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horizontal="center" vertical="center" shrinkToFit="1"/>
    </xf>
  </cellXfs>
  <cellStyles count="2">
    <cellStyle name="標準" xfId="0" builtinId="0"/>
    <cellStyle name="標準_仮登録　科目選択集計表" xfId="1" xr:uid="{00000000-0005-0000-0000-000002000000}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1487261</xdr:colOff>
      <xdr:row>6</xdr:row>
      <xdr:rowOff>28575</xdr:rowOff>
    </xdr:from>
    <xdr:to>
      <xdr:col>8</xdr:col>
      <xdr:colOff>275666</xdr:colOff>
      <xdr:row>24</xdr:row>
      <xdr:rowOff>10406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1128F31-A819-4A66-B721-AFD2CBB4E509}"/>
            </a:ext>
          </a:extLst>
        </xdr:cNvPr>
        <xdr:cNvSpPr/>
      </xdr:nvSpPr>
      <xdr:spPr>
        <a:xfrm>
          <a:off x="7287986" y="1143000"/>
          <a:ext cx="2722230" cy="3248906"/>
        </a:xfrm>
        <a:prstGeom prst="wedgeRoundRectCallout">
          <a:avLst>
            <a:gd name="adj1" fmla="val -55036"/>
            <a:gd name="adj2" fmla="val -809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表のどこかを選択している状態で、</a:t>
          </a:r>
          <a:endParaRPr kumimoji="1" lang="en-US" altLang="ja-JP" sz="1100"/>
        </a:p>
        <a:p>
          <a:pPr algn="l"/>
          <a:r>
            <a:rPr kumimoji="1" lang="en-US" altLang="ja-JP" sz="1100"/>
            <a:t>[</a:t>
          </a:r>
          <a:r>
            <a:rPr kumimoji="1" lang="ja-JP" altLang="en-US" sz="1100"/>
            <a:t>ホーム</a:t>
          </a:r>
          <a:r>
            <a:rPr kumimoji="1" lang="en-US" altLang="ja-JP" sz="1100"/>
            <a:t>]</a:t>
          </a:r>
          <a:r>
            <a:rPr kumimoji="1" lang="ja-JP" altLang="en-US" sz="1100"/>
            <a:t>タブの「並び替えとフィルタ」の</a:t>
          </a:r>
          <a:endParaRPr kumimoji="1" lang="en-US" altLang="ja-JP" sz="1100"/>
        </a:p>
        <a:p>
          <a:pPr algn="l"/>
          <a:r>
            <a:rPr kumimoji="1" lang="ja-JP" altLang="en-US" sz="1100"/>
            <a:t>「フィルタ」ボタンをクリックする</a:t>
          </a:r>
          <a:endParaRPr kumimoji="1" lang="en-US" altLang="ja-JP" sz="1100"/>
        </a:p>
      </xdr:txBody>
    </xdr:sp>
    <xdr:clientData/>
  </xdr:twoCellAnchor>
  <xdr:twoCellAnchor>
    <xdr:from>
      <xdr:col>2</xdr:col>
      <xdr:colOff>646339</xdr:colOff>
      <xdr:row>9</xdr:row>
      <xdr:rowOff>20411</xdr:rowOff>
    </xdr:from>
    <xdr:to>
      <xdr:col>4</xdr:col>
      <xdr:colOff>304240</xdr:colOff>
      <xdr:row>25</xdr:row>
      <xdr:rowOff>133591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C2F07277-B9B7-4B06-8E2A-DA74EAB2B65B}"/>
            </a:ext>
          </a:extLst>
        </xdr:cNvPr>
        <xdr:cNvSpPr/>
      </xdr:nvSpPr>
      <xdr:spPr>
        <a:xfrm>
          <a:off x="2865664" y="1687286"/>
          <a:ext cx="3239301" cy="3008780"/>
        </a:xfrm>
        <a:prstGeom prst="wedgeRoundRectCallout">
          <a:avLst>
            <a:gd name="adj1" fmla="val -18239"/>
            <a:gd name="adj2" fmla="val -9959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問２で、２つのチェックを入れて検索</a:t>
          </a:r>
          <a:endParaRPr kumimoji="1" lang="en-US" altLang="ja-JP" sz="1400"/>
        </a:p>
        <a:p>
          <a:pPr algn="l"/>
          <a:r>
            <a:rPr kumimoji="1" lang="en-US" altLang="ja-JP" sz="1400"/>
            <a:t>OR</a:t>
          </a:r>
          <a:r>
            <a:rPr kumimoji="1" lang="ja-JP" altLang="en-US" sz="1400"/>
            <a:t>検索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問１で条件を決め、</a:t>
          </a:r>
          <a:endParaRPr kumimoji="1" lang="en-US" altLang="ja-JP" sz="1400"/>
        </a:p>
        <a:p>
          <a:pPr algn="l"/>
          <a:r>
            <a:rPr kumimoji="1" lang="ja-JP" altLang="en-US" sz="1400"/>
            <a:t>問３で条件を決めて、絞り込む</a:t>
          </a:r>
          <a:endParaRPr kumimoji="1" lang="en-US" altLang="ja-JP" sz="1400"/>
        </a:p>
        <a:p>
          <a:pPr algn="l"/>
          <a:r>
            <a:rPr kumimoji="1" lang="en-US" altLang="ja-JP" sz="1400"/>
            <a:t>AND</a:t>
          </a:r>
          <a:r>
            <a:rPr kumimoji="1" lang="ja-JP" altLang="en-US" sz="1400"/>
            <a:t>検索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キーワードを設定して検索するテキストフィルタ</a:t>
          </a:r>
          <a:endParaRPr kumimoji="1" lang="en-US" altLang="ja-JP" sz="1400"/>
        </a:p>
        <a:p>
          <a:pPr algn="l"/>
          <a:r>
            <a:rPr kumimoji="1" lang="ja-JP" altLang="en-US" sz="1400"/>
            <a:t>　問２で、清水という文字を含む</a:t>
          </a:r>
          <a:endParaRPr kumimoji="1" lang="en-US" altLang="ja-JP" sz="1400"/>
        </a:p>
      </xdr:txBody>
    </xdr:sp>
    <xdr:clientData/>
  </xdr:twoCellAnchor>
  <xdr:twoCellAnchor>
    <xdr:from>
      <xdr:col>0</xdr:col>
      <xdr:colOff>171450</xdr:colOff>
      <xdr:row>8</xdr:row>
      <xdr:rowOff>65314</xdr:rowOff>
    </xdr:from>
    <xdr:to>
      <xdr:col>2</xdr:col>
      <xdr:colOff>415820</xdr:colOff>
      <xdr:row>13</xdr:row>
      <xdr:rowOff>100934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3720161F-6E30-44B8-8E55-0AC0CDE3FC7B}"/>
            </a:ext>
          </a:extLst>
        </xdr:cNvPr>
        <xdr:cNvSpPr/>
      </xdr:nvSpPr>
      <xdr:spPr>
        <a:xfrm>
          <a:off x="171450" y="1551214"/>
          <a:ext cx="2463695" cy="940495"/>
        </a:xfrm>
        <a:prstGeom prst="wedgeRoundRectCallout">
          <a:avLst>
            <a:gd name="adj1" fmla="val -50331"/>
            <a:gd name="adj2" fmla="val -11576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数値フィルタを使い、１０番台のレコードを表示させる。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 editAs="oneCell">
    <xdr:from>
      <xdr:col>4</xdr:col>
      <xdr:colOff>1744436</xdr:colOff>
      <xdr:row>10</xdr:row>
      <xdr:rowOff>95250</xdr:rowOff>
    </xdr:from>
    <xdr:to>
      <xdr:col>7</xdr:col>
      <xdr:colOff>654767</xdr:colOff>
      <xdr:row>23</xdr:row>
      <xdr:rowOff>44348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D2498B9-96A4-4D90-97E0-9DE6114DCEC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4485" t="9972" r="70174" b="69595"/>
        <a:stretch/>
      </xdr:blipFill>
      <xdr:spPr bwMode="auto">
        <a:xfrm>
          <a:off x="7545161" y="1943100"/>
          <a:ext cx="2167881" cy="2301773"/>
        </a:xfrm>
        <a:prstGeom prst="rect">
          <a:avLst/>
        </a:prstGeom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1666875</xdr:colOff>
      <xdr:row>18</xdr:row>
      <xdr:rowOff>95250</xdr:rowOff>
    </xdr:from>
    <xdr:to>
      <xdr:col>6</xdr:col>
      <xdr:colOff>333375</xdr:colOff>
      <xdr:row>20</xdr:row>
      <xdr:rowOff>123825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316FE5F-AE8B-438F-B5AB-C27FBAEB29CA}"/>
            </a:ext>
          </a:extLst>
        </xdr:cNvPr>
        <xdr:cNvSpPr/>
      </xdr:nvSpPr>
      <xdr:spPr>
        <a:xfrm>
          <a:off x="7467600" y="3390900"/>
          <a:ext cx="1343025" cy="3905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460864</xdr:colOff>
      <xdr:row>9</xdr:row>
      <xdr:rowOff>105509</xdr:rowOff>
    </xdr:from>
    <xdr:to>
      <xdr:col>9</xdr:col>
      <xdr:colOff>477715</xdr:colOff>
      <xdr:row>13</xdr:row>
      <xdr:rowOff>127488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8CB2A61B-47E2-4353-8EE8-101B18264DAF}"/>
            </a:ext>
          </a:extLst>
        </xdr:cNvPr>
        <xdr:cNvSpPr/>
      </xdr:nvSpPr>
      <xdr:spPr>
        <a:xfrm>
          <a:off x="8376139" y="1772384"/>
          <a:ext cx="3293451" cy="745879"/>
        </a:xfrm>
        <a:prstGeom prst="wedgeRoundRectCallout">
          <a:avLst>
            <a:gd name="adj1" fmla="val -30457"/>
            <a:gd name="adj2" fmla="val -9975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=VLOOKUP(</a:t>
          </a:r>
          <a:r>
            <a:rPr kumimoji="1" lang="en-US" altLang="ja-JP" sz="1600">
              <a:solidFill>
                <a:srgbClr val="00B0F0"/>
              </a:solidFill>
            </a:rPr>
            <a:t>H2</a:t>
          </a:r>
          <a:r>
            <a:rPr kumimoji="1" lang="en-US" altLang="ja-JP" sz="1600"/>
            <a:t>,</a:t>
          </a:r>
          <a:r>
            <a:rPr kumimoji="1" lang="en-US" altLang="ja-JP" sz="1600">
              <a:solidFill>
                <a:srgbClr val="FF0000"/>
              </a:solidFill>
            </a:rPr>
            <a:t>A2:E42</a:t>
          </a:r>
          <a:r>
            <a:rPr kumimoji="1" lang="en-US" altLang="ja-JP" sz="1600"/>
            <a:t>,</a:t>
          </a:r>
          <a:r>
            <a:rPr kumimoji="1" lang="en-US" altLang="ja-JP" sz="1600">
              <a:solidFill>
                <a:srgbClr val="00B050"/>
              </a:solidFill>
            </a:rPr>
            <a:t>H3</a:t>
          </a:r>
          <a:r>
            <a:rPr kumimoji="1" lang="en-US" altLang="ja-JP" sz="1600"/>
            <a:t>+1,FALSE)</a:t>
          </a:r>
        </a:p>
        <a:p>
          <a:pPr algn="l"/>
          <a:r>
            <a:rPr kumimoji="1" lang="ja-JP" altLang="en-US" sz="1600"/>
            <a:t>　　　　       </a:t>
          </a:r>
          <a:r>
            <a:rPr kumimoji="1" lang="ja-JP" altLang="en-US" sz="1100">
              <a:solidFill>
                <a:srgbClr val="00B0F0"/>
              </a:solidFill>
            </a:rPr>
            <a:t>検索値</a:t>
          </a:r>
          <a:r>
            <a:rPr kumimoji="1" lang="ja-JP" altLang="en-US" sz="1100"/>
            <a:t> </a:t>
          </a:r>
          <a:r>
            <a:rPr kumimoji="1" lang="en-US" altLang="ja-JP" sz="1100"/>
            <a:t>, </a:t>
          </a:r>
          <a:r>
            <a:rPr kumimoji="1" lang="ja-JP" altLang="en-US" sz="1100">
              <a:solidFill>
                <a:srgbClr val="FF0000"/>
              </a:solidFill>
            </a:rPr>
            <a:t>範囲</a:t>
          </a:r>
          <a:r>
            <a:rPr kumimoji="1" lang="ja-JP" altLang="en-US" sz="1100"/>
            <a:t>　  </a:t>
          </a:r>
          <a:r>
            <a:rPr kumimoji="1" lang="en-US" altLang="ja-JP" sz="1100"/>
            <a:t>,</a:t>
          </a:r>
          <a:r>
            <a:rPr kumimoji="1" lang="ja-JP" altLang="en-US" sz="1100"/>
            <a:t>列番号</a:t>
          </a:r>
          <a:r>
            <a:rPr kumimoji="1" lang="en-US" altLang="ja-JP" sz="1100"/>
            <a:t>,</a:t>
          </a:r>
          <a:r>
            <a:rPr kumimoji="1" lang="ja-JP" altLang="en-US" sz="1100"/>
            <a:t>検索方法</a:t>
          </a:r>
        </a:p>
      </xdr:txBody>
    </xdr:sp>
    <xdr:clientData/>
  </xdr:twoCellAnchor>
  <xdr:twoCellAnchor>
    <xdr:from>
      <xdr:col>7</xdr:col>
      <xdr:colOff>118696</xdr:colOff>
      <xdr:row>1</xdr:row>
      <xdr:rowOff>76200</xdr:rowOff>
    </xdr:from>
    <xdr:to>
      <xdr:col>7</xdr:col>
      <xdr:colOff>529004</xdr:colOff>
      <xdr:row>10</xdr:row>
      <xdr:rowOff>17584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E1CA47F-3395-455B-8CDD-5C884CE1A98E}"/>
            </a:ext>
          </a:extLst>
        </xdr:cNvPr>
        <xdr:cNvCxnSpPr/>
      </xdr:nvCxnSpPr>
      <xdr:spPr>
        <a:xfrm flipH="1" flipV="1">
          <a:off x="9176971" y="257175"/>
          <a:ext cx="410308" cy="160825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2</xdr:row>
      <xdr:rowOff>161925</xdr:rowOff>
    </xdr:from>
    <xdr:to>
      <xdr:col>8</xdr:col>
      <xdr:colOff>770794</xdr:colOff>
      <xdr:row>10</xdr:row>
      <xdr:rowOff>32239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733ED72-8912-4DEC-ACF5-1A451BE65578}"/>
            </a:ext>
          </a:extLst>
        </xdr:cNvPr>
        <xdr:cNvCxnSpPr/>
      </xdr:nvCxnSpPr>
      <xdr:spPr>
        <a:xfrm flipH="1" flipV="1">
          <a:off x="9486900" y="533400"/>
          <a:ext cx="1018444" cy="1346689"/>
        </a:xfrm>
        <a:prstGeom prst="straightConnector1">
          <a:avLst/>
        </a:prstGeom>
        <a:ln w="19050">
          <a:solidFill>
            <a:srgbClr val="00CC66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11</xdr:row>
      <xdr:rowOff>24910</xdr:rowOff>
    </xdr:from>
    <xdr:to>
      <xdr:col>8</xdr:col>
      <xdr:colOff>169985</xdr:colOff>
      <xdr:row>12</xdr:row>
      <xdr:rowOff>134816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5466072-48FE-4D95-8E09-AE1EAB3523C7}"/>
            </a:ext>
          </a:extLst>
        </xdr:cNvPr>
        <xdr:cNvCxnSpPr/>
      </xdr:nvCxnSpPr>
      <xdr:spPr>
        <a:xfrm flipH="1">
          <a:off x="7953375" y="2053735"/>
          <a:ext cx="1951160" cy="2908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22165</xdr:rowOff>
    </xdr:from>
    <xdr:to>
      <xdr:col>5</xdr:col>
      <xdr:colOff>14287</xdr:colOff>
      <xdr:row>42</xdr:row>
      <xdr:rowOff>89481</xdr:rowOff>
    </xdr:to>
    <xdr:sp macro="" textlink="">
      <xdr:nvSpPr>
        <xdr:cNvPr id="12" name="角丸四角形 10">
          <a:extLst>
            <a:ext uri="{FF2B5EF4-FFF2-40B4-BE49-F238E27FC236}">
              <a16:creationId xmlns:a16="http://schemas.microsoft.com/office/drawing/2014/main" id="{BD8CA09E-6857-40F7-84F1-99B3CD9D91FD}"/>
            </a:ext>
          </a:extLst>
        </xdr:cNvPr>
        <xdr:cNvSpPr/>
      </xdr:nvSpPr>
      <xdr:spPr>
        <a:xfrm>
          <a:off x="0" y="203140"/>
          <a:ext cx="7929562" cy="7525391"/>
        </a:xfrm>
        <a:prstGeom prst="roundRect">
          <a:avLst>
            <a:gd name="adj" fmla="val 323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517072</xdr:colOff>
      <xdr:row>14</xdr:row>
      <xdr:rowOff>163285</xdr:rowOff>
    </xdr:from>
    <xdr:to>
      <xdr:col>8</xdr:col>
      <xdr:colOff>813023</xdr:colOff>
      <xdr:row>44</xdr:row>
      <xdr:rowOff>13607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997353B-C53B-41AB-A3D4-32A58C9A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0036" y="2694214"/>
          <a:ext cx="2119308" cy="515710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7</xdr:col>
      <xdr:colOff>122465</xdr:colOff>
      <xdr:row>40</xdr:row>
      <xdr:rowOff>163286</xdr:rowOff>
    </xdr:from>
    <xdr:to>
      <xdr:col>8</xdr:col>
      <xdr:colOff>785133</xdr:colOff>
      <xdr:row>43</xdr:row>
      <xdr:rowOff>23133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E418F2D5-3AD0-4884-8B17-5170092140E0}"/>
            </a:ext>
          </a:extLst>
        </xdr:cNvPr>
        <xdr:cNvSpPr/>
      </xdr:nvSpPr>
      <xdr:spPr>
        <a:xfrm>
          <a:off x="9198429" y="7293429"/>
          <a:ext cx="1343025" cy="3905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1102179</xdr:colOff>
      <xdr:row>14</xdr:row>
      <xdr:rowOff>163285</xdr:rowOff>
    </xdr:from>
    <xdr:to>
      <xdr:col>16</xdr:col>
      <xdr:colOff>550381</xdr:colOff>
      <xdr:row>35</xdr:row>
      <xdr:rowOff>29487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CDB04F3-6D60-458C-8D0F-5CD54ABA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2694214"/>
          <a:ext cx="5666667" cy="35809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10</xdr:col>
      <xdr:colOff>147899</xdr:colOff>
      <xdr:row>9</xdr:row>
      <xdr:rowOff>105509</xdr:rowOff>
    </xdr:from>
    <xdr:to>
      <xdr:col>15</xdr:col>
      <xdr:colOff>204107</xdr:colOff>
      <xdr:row>13</xdr:row>
      <xdr:rowOff>127488</xdr:rowOff>
    </xdr:to>
    <xdr:sp macro="" textlink="">
      <xdr:nvSpPr>
        <xdr:cNvPr id="16" name="角丸四角形吹き出し 2">
          <a:extLst>
            <a:ext uri="{FF2B5EF4-FFF2-40B4-BE49-F238E27FC236}">
              <a16:creationId xmlns:a16="http://schemas.microsoft.com/office/drawing/2014/main" id="{F06A30D6-1289-485E-A853-8039F59BC853}"/>
            </a:ext>
          </a:extLst>
        </xdr:cNvPr>
        <xdr:cNvSpPr/>
      </xdr:nvSpPr>
      <xdr:spPr>
        <a:xfrm>
          <a:off x="12040542" y="1751973"/>
          <a:ext cx="3457994" cy="729551"/>
        </a:xfrm>
        <a:prstGeom prst="wedgeRoundRectCallout">
          <a:avLst>
            <a:gd name="adj1" fmla="val -28393"/>
            <a:gd name="adj2" fmla="val 17442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マウスでセルやセル範囲を選択する</a:t>
          </a:r>
          <a:endParaRPr kumimoji="1" lang="en-US" altLang="ja-JP" sz="1600"/>
        </a:p>
        <a:p>
          <a:pPr algn="l"/>
          <a:r>
            <a:rPr kumimoji="1" lang="ja-JP" altLang="en-US" sz="1600"/>
            <a:t>番地が入力される</a:t>
          </a:r>
          <a:endParaRPr kumimoji="1" lang="ja-JP" altLang="en-US" sz="1100"/>
        </a:p>
      </xdr:txBody>
    </xdr:sp>
    <xdr:clientData/>
  </xdr:twoCellAnchor>
  <xdr:twoCellAnchor>
    <xdr:from>
      <xdr:col>8</xdr:col>
      <xdr:colOff>964328</xdr:colOff>
      <xdr:row>4</xdr:row>
      <xdr:rowOff>10260</xdr:rowOff>
    </xdr:from>
    <xdr:to>
      <xdr:col>13</xdr:col>
      <xdr:colOff>244929</xdr:colOff>
      <xdr:row>8</xdr:row>
      <xdr:rowOff>18633</xdr:rowOff>
    </xdr:to>
    <xdr:sp macro="" textlink="">
      <xdr:nvSpPr>
        <xdr:cNvPr id="17" name="角丸四角形吹き出し 2">
          <a:extLst>
            <a:ext uri="{FF2B5EF4-FFF2-40B4-BE49-F238E27FC236}">
              <a16:creationId xmlns:a16="http://schemas.microsoft.com/office/drawing/2014/main" id="{5D910786-DAAB-4A31-84B1-8C13B917DAAF}"/>
            </a:ext>
          </a:extLst>
        </xdr:cNvPr>
        <xdr:cNvSpPr/>
      </xdr:nvSpPr>
      <xdr:spPr>
        <a:xfrm>
          <a:off x="10720649" y="758653"/>
          <a:ext cx="3457994" cy="729551"/>
        </a:xfrm>
        <a:prstGeom prst="wedgeRoundRectCallout">
          <a:avLst>
            <a:gd name="adj1" fmla="val -33508"/>
            <a:gd name="adj2" fmla="val 8489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問３の３を入力すると、左から３列目の問２の値が返ってくるので、＋１をして４列目の問３の値が返ってくるようにしている。</a:t>
          </a:r>
        </a:p>
      </xdr:txBody>
    </xdr:sp>
    <xdr:clientData/>
  </xdr:twoCellAnchor>
  <xdr:twoCellAnchor>
    <xdr:from>
      <xdr:col>8</xdr:col>
      <xdr:colOff>406435</xdr:colOff>
      <xdr:row>0</xdr:row>
      <xdr:rowOff>146332</xdr:rowOff>
    </xdr:from>
    <xdr:to>
      <xdr:col>13</xdr:col>
      <xdr:colOff>449036</xdr:colOff>
      <xdr:row>3</xdr:row>
      <xdr:rowOff>95250</xdr:rowOff>
    </xdr:to>
    <xdr:sp macro="" textlink="">
      <xdr:nvSpPr>
        <xdr:cNvPr id="18" name="角丸四角形吹き出し 2">
          <a:extLst>
            <a:ext uri="{FF2B5EF4-FFF2-40B4-BE49-F238E27FC236}">
              <a16:creationId xmlns:a16="http://schemas.microsoft.com/office/drawing/2014/main" id="{5914F3AB-18DE-4F4E-B4C6-D3AF817A07A8}"/>
            </a:ext>
          </a:extLst>
        </xdr:cNvPr>
        <xdr:cNvSpPr/>
      </xdr:nvSpPr>
      <xdr:spPr>
        <a:xfrm>
          <a:off x="10162756" y="146332"/>
          <a:ext cx="4219994" cy="506811"/>
        </a:xfrm>
        <a:prstGeom prst="wedgeRoundRectCallout">
          <a:avLst>
            <a:gd name="adj1" fmla="val -57905"/>
            <a:gd name="adj2" fmla="val -1582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はじめに、自分の番号の問３を入力し、</a:t>
          </a:r>
          <a:endParaRPr kumimoji="1" lang="en-US" altLang="ja-JP" sz="1100"/>
        </a:p>
        <a:p>
          <a:pPr algn="l"/>
          <a:r>
            <a:rPr kumimoji="1" lang="ja-JP" altLang="en-US" sz="1100"/>
            <a:t>後で、別の数字を入れて、表示されるものが変わるか確認する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478794</xdr:colOff>
      <xdr:row>10</xdr:row>
      <xdr:rowOff>3647</xdr:rowOff>
    </xdr:from>
    <xdr:to>
      <xdr:col>12</xdr:col>
      <xdr:colOff>322730</xdr:colOff>
      <xdr:row>15</xdr:row>
      <xdr:rowOff>157554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6ED659B-3937-4919-A294-A9C17860FB49}"/>
            </a:ext>
          </a:extLst>
        </xdr:cNvPr>
        <xdr:cNvSpPr/>
      </xdr:nvSpPr>
      <xdr:spPr>
        <a:xfrm>
          <a:off x="8403594" y="1832447"/>
          <a:ext cx="5195865" cy="1050378"/>
        </a:xfrm>
        <a:prstGeom prst="wedgeRoundRectCallout">
          <a:avLst>
            <a:gd name="adj1" fmla="val -29939"/>
            <a:gd name="adj2" fmla="val -8356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=INDEX(</a:t>
          </a:r>
          <a:r>
            <a:rPr kumimoji="1" lang="en-US" altLang="ja-JP" sz="1600">
              <a:solidFill>
                <a:srgbClr val="FF0000"/>
              </a:solidFill>
            </a:rPr>
            <a:t>A2:E46</a:t>
          </a:r>
          <a:r>
            <a:rPr kumimoji="1" lang="en-US" altLang="ja-JP" sz="1600"/>
            <a:t>,MATCH(</a:t>
          </a:r>
          <a:r>
            <a:rPr kumimoji="1" lang="en-US" altLang="ja-JP" sz="1600">
              <a:solidFill>
                <a:srgbClr val="00B0F0"/>
              </a:solidFill>
            </a:rPr>
            <a:t>H2</a:t>
          </a:r>
          <a:r>
            <a:rPr kumimoji="1" lang="en-US" altLang="ja-JP" sz="1600"/>
            <a:t>,</a:t>
          </a:r>
          <a:r>
            <a:rPr kumimoji="1" lang="en-US" altLang="ja-JP" sz="1600">
              <a:solidFill>
                <a:srgbClr val="00CC66"/>
              </a:solidFill>
            </a:rPr>
            <a:t>A2:A46</a:t>
          </a:r>
          <a:r>
            <a:rPr kumimoji="1" lang="en-US" altLang="ja-JP" sz="1600"/>
            <a:t>,0),</a:t>
          </a:r>
          <a:r>
            <a:rPr kumimoji="1" lang="en-US" altLang="ja-JP" sz="1600">
              <a:solidFill>
                <a:srgbClr val="7030A0"/>
              </a:solidFill>
            </a:rPr>
            <a:t>H3</a:t>
          </a:r>
          <a:r>
            <a:rPr kumimoji="1" lang="en-US" altLang="ja-JP" sz="1600"/>
            <a:t>+1)</a:t>
          </a:r>
          <a:r>
            <a:rPr kumimoji="1" lang="ja-JP" altLang="en-US" sz="1600"/>
            <a:t>　</a:t>
          </a:r>
          <a:endParaRPr kumimoji="1" lang="en-US" altLang="ja-JP" sz="1600"/>
        </a:p>
        <a:p>
          <a:pPr algn="l"/>
          <a:r>
            <a:rPr kumimoji="1" lang="ja-JP" altLang="en-US" sz="1600"/>
            <a:t>　　　      　　</a:t>
          </a:r>
          <a:r>
            <a:rPr kumimoji="1" lang="ja-JP" altLang="en-US" sz="1100">
              <a:solidFill>
                <a:srgbClr val="FF0000"/>
              </a:solidFill>
            </a:rPr>
            <a:t>配列</a:t>
          </a:r>
          <a:r>
            <a:rPr kumimoji="1" lang="ja-JP" altLang="en-US" sz="1100">
              <a:solidFill>
                <a:srgbClr val="00B0F0"/>
              </a:solidFill>
            </a:rPr>
            <a:t>    </a:t>
          </a:r>
          <a:r>
            <a:rPr kumimoji="1" lang="ja-JP" altLang="en-US" sz="1100"/>
            <a:t> </a:t>
          </a:r>
          <a:r>
            <a:rPr kumimoji="1" lang="en-US" altLang="ja-JP" sz="1100"/>
            <a:t>,</a:t>
          </a:r>
          <a:r>
            <a:rPr kumimoji="1" lang="ja-JP" altLang="en-US" sz="1100"/>
            <a:t>　　　　　　　　　行番号　　　　　</a:t>
          </a:r>
          <a:r>
            <a:rPr kumimoji="1" lang="en-US" altLang="ja-JP" sz="1100"/>
            <a:t> </a:t>
          </a:r>
          <a:r>
            <a:rPr kumimoji="1" lang="ja-JP" altLang="en-US" sz="1100"/>
            <a:t>列番号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</a:t>
          </a:r>
          <a:r>
            <a:rPr kumimoji="1" lang="ja-JP" altLang="en-US" sz="1100">
              <a:solidFill>
                <a:srgbClr val="00B0F0"/>
              </a:solidFill>
            </a:rPr>
            <a:t>　</a:t>
          </a:r>
          <a:r>
            <a:rPr kumimoji="1" lang="ja-JP" altLang="ja-JP" sz="110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検索値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rgbClr val="00CC66"/>
              </a:solidFill>
              <a:effectLst/>
              <a:latin typeface="+mn-lt"/>
              <a:ea typeface="+mn-ea"/>
              <a:cs typeface="+mn-cs"/>
            </a:rPr>
            <a:t>検索範囲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照合の種類（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は完全一致）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rgbClr val="00CC66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>
            <a:solidFill>
              <a:srgbClr val="00CC66"/>
            </a:solidFill>
          </a:endParaRPr>
        </a:p>
      </xdr:txBody>
    </xdr:sp>
    <xdr:clientData/>
  </xdr:twoCellAnchor>
  <xdr:twoCellAnchor>
    <xdr:from>
      <xdr:col>7</xdr:col>
      <xdr:colOff>271096</xdr:colOff>
      <xdr:row>1</xdr:row>
      <xdr:rowOff>129989</xdr:rowOff>
    </xdr:from>
    <xdr:to>
      <xdr:col>8</xdr:col>
      <xdr:colOff>826770</xdr:colOff>
      <xdr:row>10</xdr:row>
      <xdr:rowOff>91889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794CEA3-248E-4605-A425-945FCFA4FC9A}"/>
            </a:ext>
          </a:extLst>
        </xdr:cNvPr>
        <xdr:cNvCxnSpPr/>
      </xdr:nvCxnSpPr>
      <xdr:spPr>
        <a:xfrm flipH="1" flipV="1">
          <a:off x="9343378" y="309283"/>
          <a:ext cx="1236992" cy="161140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42918</xdr:colOff>
      <xdr:row>11</xdr:row>
      <xdr:rowOff>89647</xdr:rowOff>
    </xdr:from>
    <xdr:to>
      <xdr:col>8</xdr:col>
      <xdr:colOff>1084729</xdr:colOff>
      <xdr:row>20</xdr:row>
      <xdr:rowOff>145340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7EDBD8E-B281-43AD-BB80-AA20344E5AF3}"/>
            </a:ext>
          </a:extLst>
        </xdr:cNvPr>
        <xdr:cNvCxnSpPr/>
      </xdr:nvCxnSpPr>
      <xdr:spPr>
        <a:xfrm flipH="1">
          <a:off x="473224" y="2097741"/>
          <a:ext cx="10365105" cy="1669340"/>
        </a:xfrm>
        <a:prstGeom prst="straightConnector1">
          <a:avLst/>
        </a:prstGeom>
        <a:ln w="19050">
          <a:solidFill>
            <a:srgbClr val="00CC66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38101</xdr:colOff>
      <xdr:row>11</xdr:row>
      <xdr:rowOff>114300</xdr:rowOff>
    </xdr:from>
    <xdr:to>
      <xdr:col>7</xdr:col>
      <xdr:colOff>205740</xdr:colOff>
      <xdr:row>12</xdr:row>
      <xdr:rowOff>138626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97ADA37-3FBA-4882-A503-FA54D467001B}"/>
            </a:ext>
          </a:extLst>
        </xdr:cNvPr>
        <xdr:cNvCxnSpPr/>
      </xdr:nvCxnSpPr>
      <xdr:spPr>
        <a:xfrm flipH="1">
          <a:off x="7955281" y="2156460"/>
          <a:ext cx="1310639" cy="20720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22165</xdr:rowOff>
    </xdr:from>
    <xdr:to>
      <xdr:col>5</xdr:col>
      <xdr:colOff>14287</xdr:colOff>
      <xdr:row>42</xdr:row>
      <xdr:rowOff>89481</xdr:rowOff>
    </xdr:to>
    <xdr:sp macro="" textlink="">
      <xdr:nvSpPr>
        <xdr:cNvPr id="6" name="角丸四角形 10">
          <a:extLst>
            <a:ext uri="{FF2B5EF4-FFF2-40B4-BE49-F238E27FC236}">
              <a16:creationId xmlns:a16="http://schemas.microsoft.com/office/drawing/2014/main" id="{0D9941B8-46DA-4CE1-8100-1C6B0B0990B4}"/>
            </a:ext>
          </a:extLst>
        </xdr:cNvPr>
        <xdr:cNvSpPr/>
      </xdr:nvSpPr>
      <xdr:spPr>
        <a:xfrm>
          <a:off x="0" y="208855"/>
          <a:ext cx="7929562" cy="7590161"/>
        </a:xfrm>
        <a:prstGeom prst="roundRect">
          <a:avLst>
            <a:gd name="adj" fmla="val 323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539996</xdr:colOff>
      <xdr:row>34</xdr:row>
      <xdr:rowOff>138297</xdr:rowOff>
    </xdr:from>
    <xdr:to>
      <xdr:col>8</xdr:col>
      <xdr:colOff>403412</xdr:colOff>
      <xdr:row>36</xdr:row>
      <xdr:rowOff>8965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814FB11-6E86-45FD-AC56-D1C41CBE96D1}"/>
            </a:ext>
          </a:extLst>
        </xdr:cNvPr>
        <xdr:cNvSpPr/>
      </xdr:nvSpPr>
      <xdr:spPr>
        <a:xfrm>
          <a:off x="8464796" y="6270156"/>
          <a:ext cx="1692216" cy="2292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1390040</xdr:colOff>
      <xdr:row>4</xdr:row>
      <xdr:rowOff>107576</xdr:rowOff>
    </xdr:from>
    <xdr:to>
      <xdr:col>12</xdr:col>
      <xdr:colOff>489250</xdr:colOff>
      <xdr:row>7</xdr:row>
      <xdr:rowOff>138199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2B61BF2B-88F9-4F64-8560-4FB41C7302E6}"/>
            </a:ext>
          </a:extLst>
        </xdr:cNvPr>
        <xdr:cNvSpPr/>
      </xdr:nvSpPr>
      <xdr:spPr>
        <a:xfrm>
          <a:off x="11143640" y="851647"/>
          <a:ext cx="2622339" cy="568505"/>
        </a:xfrm>
        <a:prstGeom prst="wedgeRoundRectCallout">
          <a:avLst>
            <a:gd name="adj1" fmla="val -50547"/>
            <a:gd name="adj2" fmla="val 1279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MATCH</a:t>
          </a:r>
          <a:r>
            <a:rPr kumimoji="1" lang="ja-JP" altLang="en-US" sz="1100"/>
            <a:t>で、検索範囲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A2:A46</a:t>
          </a:r>
          <a:r>
            <a:rPr kumimoji="1" lang="ja-JP" altLang="en-US" sz="1100"/>
            <a:t>から、</a:t>
          </a:r>
          <a:r>
            <a:rPr kumimoji="1" lang="en-US" altLang="ja-JP" sz="1100"/>
            <a:t>HRNO</a:t>
          </a:r>
          <a:r>
            <a:rPr kumimoji="1" lang="ja-JP" altLang="en-US" sz="1100"/>
            <a:t>の値が何番目にあるか調べる。</a:t>
          </a:r>
        </a:p>
      </xdr:txBody>
    </xdr:sp>
    <xdr:clientData/>
  </xdr:twoCellAnchor>
  <xdr:twoCellAnchor>
    <xdr:from>
      <xdr:col>8</xdr:col>
      <xdr:colOff>410245</xdr:colOff>
      <xdr:row>0</xdr:row>
      <xdr:rowOff>148237</xdr:rowOff>
    </xdr:from>
    <xdr:to>
      <xdr:col>13</xdr:col>
      <xdr:colOff>134470</xdr:colOff>
      <xdr:row>3</xdr:row>
      <xdr:rowOff>102870</xdr:rowOff>
    </xdr:to>
    <xdr:sp macro="" textlink="">
      <xdr:nvSpPr>
        <xdr:cNvPr id="12" name="角丸四角形吹き出し 2">
          <a:extLst>
            <a:ext uri="{FF2B5EF4-FFF2-40B4-BE49-F238E27FC236}">
              <a16:creationId xmlns:a16="http://schemas.microsoft.com/office/drawing/2014/main" id="{903EBB20-E42D-4C1E-8796-2F522BB906ED}"/>
            </a:ext>
          </a:extLst>
        </xdr:cNvPr>
        <xdr:cNvSpPr/>
      </xdr:nvSpPr>
      <xdr:spPr>
        <a:xfrm>
          <a:off x="10163845" y="148237"/>
          <a:ext cx="3937637" cy="510445"/>
        </a:xfrm>
        <a:prstGeom prst="wedgeRoundRectCallout">
          <a:avLst>
            <a:gd name="adj1" fmla="val -57484"/>
            <a:gd name="adj2" fmla="val 1425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VLOOKUP</a:t>
          </a:r>
          <a:r>
            <a:rPr kumimoji="1" lang="ja-JP" altLang="en-US" sz="1100"/>
            <a:t>のときと同様に、問の値に＋１して、問の値が入っている列番号にしている。</a:t>
          </a:r>
          <a:endParaRPr kumimoji="1" lang="en-US" altLang="ja-JP" sz="1100"/>
        </a:p>
      </xdr:txBody>
    </xdr:sp>
    <xdr:clientData/>
  </xdr:twoCellAnchor>
  <xdr:twoCellAnchor editAs="oneCell">
    <xdr:from>
      <xdr:col>5</xdr:col>
      <xdr:colOff>377734</xdr:colOff>
      <xdr:row>22</xdr:row>
      <xdr:rowOff>108266</xdr:rowOff>
    </xdr:from>
    <xdr:to>
      <xdr:col>8</xdr:col>
      <xdr:colOff>1329517</xdr:colOff>
      <xdr:row>32</xdr:row>
      <xdr:rowOff>3583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B474D0B-2ECB-41AB-AE2E-1551C9879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39087" b="32723"/>
        <a:stretch/>
      </xdr:blipFill>
      <xdr:spPr>
        <a:xfrm>
          <a:off x="8302534" y="4088595"/>
          <a:ext cx="2778678" cy="169397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105840</xdr:colOff>
      <xdr:row>22</xdr:row>
      <xdr:rowOff>103696</xdr:rowOff>
    </xdr:from>
    <xdr:to>
      <xdr:col>12</xdr:col>
      <xdr:colOff>611468</xdr:colOff>
      <xdr:row>31</xdr:row>
      <xdr:rowOff>155652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244954D-FC79-4FCA-9847-3912263FD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r="39420" b="28890"/>
        <a:stretch/>
      </xdr:blipFill>
      <xdr:spPr>
        <a:xfrm>
          <a:off x="11311722" y="4084025"/>
          <a:ext cx="2576475" cy="167512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0</xdr:col>
      <xdr:colOff>31674</xdr:colOff>
      <xdr:row>1</xdr:row>
      <xdr:rowOff>33448</xdr:rowOff>
    </xdr:from>
    <xdr:to>
      <xdr:col>0</xdr:col>
      <xdr:colOff>412065</xdr:colOff>
      <xdr:row>42</xdr:row>
      <xdr:rowOff>77904</xdr:rowOff>
    </xdr:to>
    <xdr:sp macro="" textlink="">
      <xdr:nvSpPr>
        <xdr:cNvPr id="18" name="角丸四角形 10">
          <a:extLst>
            <a:ext uri="{FF2B5EF4-FFF2-40B4-BE49-F238E27FC236}">
              <a16:creationId xmlns:a16="http://schemas.microsoft.com/office/drawing/2014/main" id="{3F9F50B4-A1AF-4184-9339-1DC98F436105}"/>
            </a:ext>
          </a:extLst>
        </xdr:cNvPr>
        <xdr:cNvSpPr/>
      </xdr:nvSpPr>
      <xdr:spPr>
        <a:xfrm>
          <a:off x="31674" y="215156"/>
          <a:ext cx="380391" cy="7541363"/>
        </a:xfrm>
        <a:prstGeom prst="roundRect">
          <a:avLst>
            <a:gd name="adj" fmla="val 12824"/>
          </a:avLst>
        </a:prstGeom>
        <a:noFill/>
        <a:ln>
          <a:solidFill>
            <a:srgbClr val="00CC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2155</xdr:colOff>
      <xdr:row>2</xdr:row>
      <xdr:rowOff>187588</xdr:rowOff>
    </xdr:from>
    <xdr:to>
      <xdr:col>9</xdr:col>
      <xdr:colOff>502024</xdr:colOff>
      <xdr:row>10</xdr:row>
      <xdr:rowOff>143435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7621500-6A10-40F8-8E5C-77D66CAF5954}"/>
            </a:ext>
          </a:extLst>
        </xdr:cNvPr>
        <xdr:cNvCxnSpPr/>
      </xdr:nvCxnSpPr>
      <xdr:spPr>
        <a:xfrm flipH="1" flipV="1">
          <a:off x="9755755" y="555141"/>
          <a:ext cx="1952151" cy="1417094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425886</xdr:colOff>
      <xdr:row>16</xdr:row>
      <xdr:rowOff>159458</xdr:rowOff>
    </xdr:from>
    <xdr:to>
      <xdr:col>11</xdr:col>
      <xdr:colOff>422879</xdr:colOff>
      <xdr:row>20</xdr:row>
      <xdr:rowOff>145340</xdr:rowOff>
    </xdr:to>
    <xdr:sp macro="" textlink="">
      <xdr:nvSpPr>
        <xdr:cNvPr id="25" name="角丸四角形吹き出し 2">
          <a:extLst>
            <a:ext uri="{FF2B5EF4-FFF2-40B4-BE49-F238E27FC236}">
              <a16:creationId xmlns:a16="http://schemas.microsoft.com/office/drawing/2014/main" id="{A3B3C58B-4675-4C18-8AF1-59AC30D63E46}"/>
            </a:ext>
          </a:extLst>
        </xdr:cNvPr>
        <xdr:cNvSpPr/>
      </xdr:nvSpPr>
      <xdr:spPr>
        <a:xfrm>
          <a:off x="9498168" y="3064023"/>
          <a:ext cx="3511158" cy="703058"/>
        </a:xfrm>
        <a:prstGeom prst="wedgeRoundRectCallout">
          <a:avLst>
            <a:gd name="adj1" fmla="val -10283"/>
            <a:gd name="adj2" fmla="val -9985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VLOOKUP</a:t>
          </a:r>
          <a:r>
            <a:rPr kumimoji="1" lang="ja-JP" altLang="en-US" sz="1100"/>
            <a:t>は一番左の列で検索をするという制限があるが、このやり方を使うと、検索範囲を自分で決められる。</a:t>
          </a:r>
          <a:endParaRPr kumimoji="1" lang="en-US" altLang="ja-JP" sz="1100"/>
        </a:p>
        <a:p>
          <a:pPr algn="l"/>
          <a:r>
            <a:rPr kumimoji="1" lang="ja-JP" altLang="en-US" sz="1100"/>
            <a:t>また、水平方向にも検索できる。</a:t>
          </a:r>
        </a:p>
      </xdr:txBody>
    </xdr:sp>
    <xdr:clientData/>
  </xdr:twoCellAnchor>
  <xdr:twoCellAnchor>
    <xdr:from>
      <xdr:col>7</xdr:col>
      <xdr:colOff>589975</xdr:colOff>
      <xdr:row>34</xdr:row>
      <xdr:rowOff>72294</xdr:rowOff>
    </xdr:from>
    <xdr:to>
      <xdr:col>8</xdr:col>
      <xdr:colOff>229833</xdr:colOff>
      <xdr:row>38</xdr:row>
      <xdr:rowOff>61409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69C1656-1EBD-4A73-A0C1-240BF5D001A7}"/>
            </a:ext>
          </a:extLst>
        </xdr:cNvPr>
        <xdr:cNvSpPr/>
      </xdr:nvSpPr>
      <xdr:spPr>
        <a:xfrm>
          <a:off x="9662257" y="6204153"/>
          <a:ext cx="321176" cy="706291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34562</xdr:colOff>
      <xdr:row>40</xdr:row>
      <xdr:rowOff>12790</xdr:rowOff>
    </xdr:from>
    <xdr:to>
      <xdr:col>12</xdr:col>
      <xdr:colOff>265067</xdr:colOff>
      <xdr:row>44</xdr:row>
      <xdr:rowOff>110762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536AB39C-1137-460E-AD9A-AA6E1D7A69CD}"/>
            </a:ext>
          </a:extLst>
        </xdr:cNvPr>
        <xdr:cNvSpPr/>
      </xdr:nvSpPr>
      <xdr:spPr>
        <a:xfrm>
          <a:off x="8536305" y="7458619"/>
          <a:ext cx="4998448" cy="838200"/>
        </a:xfrm>
        <a:prstGeom prst="roundRect">
          <a:avLst/>
        </a:prstGeom>
        <a:ln w="28575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某デザイン専門学校の入学試験に、この組み合わせを使った問題が例年出題されています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406435</xdr:colOff>
      <xdr:row>0</xdr:row>
      <xdr:rowOff>146331</xdr:rowOff>
    </xdr:from>
    <xdr:to>
      <xdr:col>10</xdr:col>
      <xdr:colOff>653143</xdr:colOff>
      <xdr:row>8</xdr:row>
      <xdr:rowOff>38100</xdr:rowOff>
    </xdr:to>
    <xdr:sp macro="" textlink="">
      <xdr:nvSpPr>
        <xdr:cNvPr id="12" name="角丸四角形吹き出し 2">
          <a:extLst>
            <a:ext uri="{FF2B5EF4-FFF2-40B4-BE49-F238E27FC236}">
              <a16:creationId xmlns:a16="http://schemas.microsoft.com/office/drawing/2014/main" id="{49F09A73-2888-4F6D-ABC9-A588D499F968}"/>
            </a:ext>
          </a:extLst>
        </xdr:cNvPr>
        <xdr:cNvSpPr/>
      </xdr:nvSpPr>
      <xdr:spPr>
        <a:xfrm>
          <a:off x="10140985" y="146331"/>
          <a:ext cx="2389833" cy="1377669"/>
        </a:xfrm>
        <a:prstGeom prst="wedgeRoundRectCallout">
          <a:avLst>
            <a:gd name="adj1" fmla="val -63577"/>
            <a:gd name="adj2" fmla="val -3539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[</a:t>
          </a:r>
          <a:r>
            <a:rPr kumimoji="1" lang="ja-JP" altLang="en-US" sz="1100"/>
            <a:t>データ</a:t>
          </a:r>
          <a:r>
            <a:rPr kumimoji="1" lang="en-US" altLang="ja-JP" sz="1100"/>
            <a:t>]</a:t>
          </a:r>
          <a:r>
            <a:rPr kumimoji="1" lang="ja-JP" altLang="en-US" sz="1100"/>
            <a:t>タブの「データの入力規則」ボタンを押す</a:t>
          </a:r>
        </a:p>
      </xdr:txBody>
    </xdr:sp>
    <xdr:clientData/>
  </xdr:twoCellAnchor>
  <xdr:twoCellAnchor editAs="oneCell">
    <xdr:from>
      <xdr:col>9</xdr:col>
      <xdr:colOff>217715</xdr:colOff>
      <xdr:row>3</xdr:row>
      <xdr:rowOff>54428</xdr:rowOff>
    </xdr:from>
    <xdr:to>
      <xdr:col>10</xdr:col>
      <xdr:colOff>185058</xdr:colOff>
      <xdr:row>7</xdr:row>
      <xdr:rowOff>66675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ABD89ED-06BE-471D-A121-90445DD6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1" y="612321"/>
          <a:ext cx="647700" cy="7334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8164</xdr:colOff>
      <xdr:row>10</xdr:row>
      <xdr:rowOff>4082</xdr:rowOff>
    </xdr:from>
    <xdr:to>
      <xdr:col>9</xdr:col>
      <xdr:colOff>598210</xdr:colOff>
      <xdr:row>27</xdr:row>
      <xdr:rowOff>19050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07EC85F-2184-4F05-AE7E-ABC58B9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5414" y="1851932"/>
          <a:ext cx="3304671" cy="309154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6</xdr:col>
      <xdr:colOff>136071</xdr:colOff>
      <xdr:row>14</xdr:row>
      <xdr:rowOff>163285</xdr:rowOff>
    </xdr:from>
    <xdr:to>
      <xdr:col>7</xdr:col>
      <xdr:colOff>503465</xdr:colOff>
      <xdr:row>16</xdr:row>
      <xdr:rowOff>149679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77F9187B-B33A-4FCD-9FB2-FF0E7E61FC35}"/>
            </a:ext>
          </a:extLst>
        </xdr:cNvPr>
        <xdr:cNvSpPr/>
      </xdr:nvSpPr>
      <xdr:spPr>
        <a:xfrm>
          <a:off x="8626928" y="2694214"/>
          <a:ext cx="952501" cy="34017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164646</xdr:colOff>
      <xdr:row>19</xdr:row>
      <xdr:rowOff>85725</xdr:rowOff>
    </xdr:from>
    <xdr:to>
      <xdr:col>7</xdr:col>
      <xdr:colOff>532040</xdr:colOff>
      <xdr:row>21</xdr:row>
      <xdr:rowOff>43542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C855989-1A2F-47FF-A09B-5119477C6966}"/>
            </a:ext>
          </a:extLst>
        </xdr:cNvPr>
        <xdr:cNvSpPr/>
      </xdr:nvSpPr>
      <xdr:spPr>
        <a:xfrm>
          <a:off x="8641896" y="3562350"/>
          <a:ext cx="948419" cy="31976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12247</xdr:colOff>
      <xdr:row>0</xdr:row>
      <xdr:rowOff>171449</xdr:rowOff>
    </xdr:from>
    <xdr:to>
      <xdr:col>1</xdr:col>
      <xdr:colOff>9526</xdr:colOff>
      <xdr:row>41</xdr:row>
      <xdr:rowOff>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B4F27EAC-15EB-4087-BE12-361F97D0A5A6}"/>
            </a:ext>
          </a:extLst>
        </xdr:cNvPr>
        <xdr:cNvSpPr/>
      </xdr:nvSpPr>
      <xdr:spPr>
        <a:xfrm>
          <a:off x="12247" y="171449"/>
          <a:ext cx="425904" cy="728662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57151</xdr:colOff>
      <xdr:row>10</xdr:row>
      <xdr:rowOff>76202</xdr:rowOff>
    </xdr:from>
    <xdr:to>
      <xdr:col>6</xdr:col>
      <xdr:colOff>164646</xdr:colOff>
      <xdr:row>20</xdr:row>
      <xdr:rowOff>64634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E1EDD46-D90C-4982-B720-1CD3AF8362AB}"/>
            </a:ext>
          </a:extLst>
        </xdr:cNvPr>
        <xdr:cNvCxnSpPr>
          <a:stCxn id="16" idx="1"/>
        </xdr:cNvCxnSpPr>
      </xdr:nvCxnSpPr>
      <xdr:spPr>
        <a:xfrm flipH="1" flipV="1">
          <a:off x="485776" y="1924052"/>
          <a:ext cx="8156120" cy="179818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101635</xdr:colOff>
      <xdr:row>22</xdr:row>
      <xdr:rowOff>89181</xdr:rowOff>
    </xdr:from>
    <xdr:to>
      <xdr:col>8</xdr:col>
      <xdr:colOff>1234168</xdr:colOff>
      <xdr:row>25</xdr:row>
      <xdr:rowOff>152400</xdr:rowOff>
    </xdr:to>
    <xdr:sp macro="" textlink="">
      <xdr:nvSpPr>
        <xdr:cNvPr id="22" name="角丸四角形吹き出し 2">
          <a:extLst>
            <a:ext uri="{FF2B5EF4-FFF2-40B4-BE49-F238E27FC236}">
              <a16:creationId xmlns:a16="http://schemas.microsoft.com/office/drawing/2014/main" id="{42D6DCB8-6211-4612-9C53-DDC32A16401F}"/>
            </a:ext>
          </a:extLst>
        </xdr:cNvPr>
        <xdr:cNvSpPr/>
      </xdr:nvSpPr>
      <xdr:spPr>
        <a:xfrm>
          <a:off x="8578885" y="4108731"/>
          <a:ext cx="2389833" cy="606144"/>
        </a:xfrm>
        <a:prstGeom prst="wedgeRoundRectCallout">
          <a:avLst>
            <a:gd name="adj1" fmla="val -30098"/>
            <a:gd name="adj2" fmla="val -8855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元の値の入力欄をクリックしして、</a:t>
          </a:r>
          <a:r>
            <a:rPr kumimoji="1" lang="en-US" altLang="ja-JP" sz="1100"/>
            <a:t>HRNO</a:t>
          </a:r>
          <a:r>
            <a:rPr kumimoji="1" lang="ja-JP" altLang="en-US" sz="1100"/>
            <a:t>の値のセル範囲を選択する</a:t>
          </a:r>
        </a:p>
      </xdr:txBody>
    </xdr:sp>
    <xdr:clientData/>
  </xdr:twoCellAnchor>
  <xdr:twoCellAnchor editAs="oneCell">
    <xdr:from>
      <xdr:col>6</xdr:col>
      <xdr:colOff>0</xdr:colOff>
      <xdr:row>29</xdr:row>
      <xdr:rowOff>104775</xdr:rowOff>
    </xdr:from>
    <xdr:to>
      <xdr:col>9</xdr:col>
      <xdr:colOff>584277</xdr:colOff>
      <xdr:row>40</xdr:row>
      <xdr:rowOff>19050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C246409-B80F-4C3D-AEB3-FBE38B36C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987" b="28730"/>
        <a:stretch/>
      </xdr:blipFill>
      <xdr:spPr>
        <a:xfrm>
          <a:off x="8477250" y="5391150"/>
          <a:ext cx="3298902" cy="1905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6</xdr:col>
      <xdr:colOff>183696</xdr:colOff>
      <xdr:row>37</xdr:row>
      <xdr:rowOff>57150</xdr:rowOff>
    </xdr:from>
    <xdr:to>
      <xdr:col>7</xdr:col>
      <xdr:colOff>551090</xdr:colOff>
      <xdr:row>39</xdr:row>
      <xdr:rowOff>14967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467EFE8A-E30E-43E3-9344-50A6BE241F40}"/>
            </a:ext>
          </a:extLst>
        </xdr:cNvPr>
        <xdr:cNvSpPr/>
      </xdr:nvSpPr>
      <xdr:spPr>
        <a:xfrm>
          <a:off x="8660946" y="6791325"/>
          <a:ext cx="948419" cy="31976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215936</xdr:colOff>
      <xdr:row>33</xdr:row>
      <xdr:rowOff>32031</xdr:rowOff>
    </xdr:from>
    <xdr:to>
      <xdr:col>8</xdr:col>
      <xdr:colOff>1295401</xdr:colOff>
      <xdr:row>36</xdr:row>
      <xdr:rowOff>95250</xdr:rowOff>
    </xdr:to>
    <xdr:sp macro="" textlink="">
      <xdr:nvSpPr>
        <xdr:cNvPr id="24" name="角丸四角形吹き出し 2">
          <a:extLst>
            <a:ext uri="{FF2B5EF4-FFF2-40B4-BE49-F238E27FC236}">
              <a16:creationId xmlns:a16="http://schemas.microsoft.com/office/drawing/2014/main" id="{F1065462-2288-47AF-83E0-0DD746B5F2BF}"/>
            </a:ext>
          </a:extLst>
        </xdr:cNvPr>
        <xdr:cNvSpPr/>
      </xdr:nvSpPr>
      <xdr:spPr>
        <a:xfrm>
          <a:off x="9274211" y="6042306"/>
          <a:ext cx="1755740" cy="606144"/>
        </a:xfrm>
        <a:prstGeom prst="wedgeRoundRectCallout">
          <a:avLst>
            <a:gd name="adj1" fmla="val -50425"/>
            <a:gd name="adj2" fmla="val 92157"/>
            <a:gd name="adj3" fmla="val 16667"/>
          </a:avLst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半角英数モードで</a:t>
          </a:r>
          <a:endParaRPr kumimoji="1" lang="en-US" altLang="ja-JP" sz="1100"/>
        </a:p>
        <a:p>
          <a:pPr algn="l"/>
          <a:r>
            <a:rPr kumimoji="1" lang="en-US" altLang="ja-JP" sz="1100"/>
            <a:t>1,2,3,4</a:t>
          </a:r>
          <a:r>
            <a:rPr kumimoji="1" lang="ja-JP" altLang="en-US" sz="1100"/>
            <a:t>　と入力する</a:t>
          </a:r>
        </a:p>
      </xdr:txBody>
    </xdr:sp>
    <xdr:clientData/>
  </xdr:twoCellAnchor>
  <xdr:twoCellAnchor>
    <xdr:from>
      <xdr:col>9</xdr:col>
      <xdr:colOff>21772</xdr:colOff>
      <xdr:row>9</xdr:row>
      <xdr:rowOff>10885</xdr:rowOff>
    </xdr:from>
    <xdr:to>
      <xdr:col>10</xdr:col>
      <xdr:colOff>638176</xdr:colOff>
      <xdr:row>12</xdr:row>
      <xdr:rowOff>9525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86FF3A90-3BAD-41C5-8EEF-9A437205CAFE}"/>
            </a:ext>
          </a:extLst>
        </xdr:cNvPr>
        <xdr:cNvSpPr/>
      </xdr:nvSpPr>
      <xdr:spPr>
        <a:xfrm>
          <a:off x="11213647" y="1677760"/>
          <a:ext cx="1302204" cy="54156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HRNO</a:t>
          </a:r>
          <a:r>
            <a:rPr kumimoji="1" lang="ja-JP" altLang="en-US" sz="1100">
              <a:solidFill>
                <a:schemeClr val="tx1"/>
              </a:solidFill>
            </a:rPr>
            <a:t>のデータの入力規則の設定</a:t>
          </a:r>
        </a:p>
      </xdr:txBody>
    </xdr:sp>
    <xdr:clientData/>
  </xdr:twoCellAnchor>
  <xdr:twoCellAnchor>
    <xdr:from>
      <xdr:col>9</xdr:col>
      <xdr:colOff>12247</xdr:colOff>
      <xdr:row>27</xdr:row>
      <xdr:rowOff>172810</xdr:rowOff>
    </xdr:from>
    <xdr:to>
      <xdr:col>10</xdr:col>
      <xdr:colOff>628651</xdr:colOff>
      <xdr:row>30</xdr:row>
      <xdr:rowOff>171450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832B8ADB-75BB-41EC-978D-DB607A7A378F}"/>
            </a:ext>
          </a:extLst>
        </xdr:cNvPr>
        <xdr:cNvSpPr/>
      </xdr:nvSpPr>
      <xdr:spPr>
        <a:xfrm>
          <a:off x="11204122" y="5097235"/>
          <a:ext cx="1302204" cy="54156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問のデータの入力規則の設定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7BC9-BBB1-4BFF-9E6F-2A83B539D22D}">
  <dimension ref="A1:I46"/>
  <sheetViews>
    <sheetView tabSelected="1" zoomScale="85" zoomScaleNormal="85" workbookViewId="0">
      <selection activeCell="G5" sqref="G5:I8"/>
    </sheetView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18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/>
    </row>
    <row r="3" spans="1:9" ht="15" thickBot="1" x14ac:dyDescent="0.2">
      <c r="A3" s="20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/>
    </row>
    <row r="4" spans="1:9" ht="15" thickBot="1" x14ac:dyDescent="0.2">
      <c r="A4" s="20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0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/>
      <c r="H5" s="31"/>
      <c r="I5" s="32"/>
    </row>
    <row r="6" spans="1:9" ht="14.25" x14ac:dyDescent="0.15">
      <c r="A6" s="22">
        <v>1105</v>
      </c>
      <c r="B6" s="7" t="s">
        <v>151</v>
      </c>
      <c r="C6" s="7" t="s">
        <v>147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0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0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0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0">
        <v>1109</v>
      </c>
      <c r="B10" s="3" t="s">
        <v>42</v>
      </c>
      <c r="C10" s="3" t="s">
        <v>148</v>
      </c>
      <c r="D10" s="3" t="s">
        <v>44</v>
      </c>
      <c r="E10" s="4" t="s">
        <v>45</v>
      </c>
      <c r="F10" s="2"/>
    </row>
    <row r="11" spans="1:9" ht="14.25" x14ac:dyDescent="0.15">
      <c r="A11" s="22">
        <v>1110</v>
      </c>
      <c r="B11" s="7" t="s">
        <v>46</v>
      </c>
      <c r="C11" s="7" t="s">
        <v>149</v>
      </c>
      <c r="D11" s="7" t="s">
        <v>48</v>
      </c>
      <c r="E11" s="11" t="s">
        <v>49</v>
      </c>
      <c r="F11" s="2"/>
    </row>
    <row r="12" spans="1:9" ht="14.25" x14ac:dyDescent="0.15">
      <c r="A12" s="20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0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0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0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2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0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0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0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0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2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0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0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0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0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2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0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0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0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0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2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0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6" ht="14.25" x14ac:dyDescent="0.15">
      <c r="A33" s="20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6" ht="14.25" x14ac:dyDescent="0.15">
      <c r="A34" s="20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</row>
    <row r="35" spans="1:6" ht="14.25" x14ac:dyDescent="0.15">
      <c r="A35" s="20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6" ht="14.25" x14ac:dyDescent="0.15">
      <c r="A36" s="22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</row>
    <row r="37" spans="1:6" ht="14.25" x14ac:dyDescent="0.15">
      <c r="A37" s="20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</row>
    <row r="38" spans="1:6" ht="14.25" x14ac:dyDescent="0.15">
      <c r="A38" s="20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</row>
    <row r="39" spans="1:6" ht="14.25" x14ac:dyDescent="0.15">
      <c r="A39" s="20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6" ht="14.25" x14ac:dyDescent="0.15">
      <c r="A40" s="20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6" ht="14.25" x14ac:dyDescent="0.15">
      <c r="A41" s="22">
        <v>1140</v>
      </c>
      <c r="B41" s="7" t="s">
        <v>143</v>
      </c>
      <c r="C41" s="7" t="s">
        <v>144</v>
      </c>
      <c r="D41" s="7" t="s">
        <v>145</v>
      </c>
      <c r="E41" s="11" t="s">
        <v>146</v>
      </c>
      <c r="F41" s="2"/>
    </row>
    <row r="42" spans="1:6" ht="14.25" x14ac:dyDescent="0.15">
      <c r="A42" s="24"/>
      <c r="B42" s="9"/>
      <c r="C42" s="9"/>
      <c r="D42" s="9"/>
      <c r="E42" s="12"/>
    </row>
    <row r="43" spans="1:6" ht="14.25" x14ac:dyDescent="0.15">
      <c r="A43" s="20"/>
      <c r="B43" s="3"/>
      <c r="C43" s="3"/>
      <c r="D43" s="3"/>
      <c r="E43" s="4"/>
    </row>
    <row r="44" spans="1:6" ht="14.25" x14ac:dyDescent="0.15">
      <c r="A44" s="20"/>
      <c r="B44" s="3"/>
      <c r="C44" s="3"/>
      <c r="D44" s="3"/>
      <c r="E44" s="4"/>
    </row>
    <row r="45" spans="1:6" ht="14.25" x14ac:dyDescent="0.15">
      <c r="A45" s="20"/>
      <c r="B45" s="3"/>
      <c r="C45" s="3"/>
      <c r="D45" s="3"/>
      <c r="E45" s="4"/>
    </row>
    <row r="46" spans="1:6" ht="15" thickBot="1" x14ac:dyDescent="0.2">
      <c r="A46" s="23"/>
      <c r="B46" s="5"/>
      <c r="C46" s="5"/>
      <c r="D46" s="5"/>
      <c r="E46" s="6"/>
    </row>
  </sheetData>
  <mergeCells count="1">
    <mergeCell ref="G5:I8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C0AB-2099-4B1A-8603-00F8AB7AB70B}">
  <dimension ref="A1:I46"/>
  <sheetViews>
    <sheetView zoomScale="90" zoomScaleNormal="90" workbookViewId="0">
      <selection activeCell="C4" sqref="C4"/>
    </sheetView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18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/>
    </row>
    <row r="3" spans="1:9" ht="15" thickBot="1" x14ac:dyDescent="0.2">
      <c r="A3" s="20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/>
    </row>
    <row r="4" spans="1:9" ht="15" thickBot="1" x14ac:dyDescent="0.2">
      <c r="A4" s="20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0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/>
      <c r="H5" s="31"/>
      <c r="I5" s="32"/>
    </row>
    <row r="6" spans="1:9" ht="14.25" x14ac:dyDescent="0.15">
      <c r="A6" s="22">
        <v>1105</v>
      </c>
      <c r="B6" s="7" t="s">
        <v>151</v>
      </c>
      <c r="C6" s="7" t="s">
        <v>147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0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0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0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0">
        <v>1109</v>
      </c>
      <c r="B10" s="3" t="s">
        <v>42</v>
      </c>
      <c r="C10" s="3" t="s">
        <v>148</v>
      </c>
      <c r="D10" s="3" t="s">
        <v>44</v>
      </c>
      <c r="E10" s="4" t="s">
        <v>45</v>
      </c>
      <c r="F10" s="2"/>
    </row>
    <row r="11" spans="1:9" ht="14.25" x14ac:dyDescent="0.15">
      <c r="A11" s="22">
        <v>1110</v>
      </c>
      <c r="B11" s="7" t="s">
        <v>46</v>
      </c>
      <c r="C11" s="7" t="s">
        <v>149</v>
      </c>
      <c r="D11" s="7" t="s">
        <v>48</v>
      </c>
      <c r="E11" s="11" t="s">
        <v>49</v>
      </c>
      <c r="F11" s="2"/>
    </row>
    <row r="12" spans="1:9" ht="14.25" x14ac:dyDescent="0.15">
      <c r="A12" s="20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0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0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0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2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0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0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0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0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2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0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0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0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0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2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0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0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0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0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2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0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6" ht="14.25" x14ac:dyDescent="0.15">
      <c r="A33" s="20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6" ht="14.25" x14ac:dyDescent="0.15">
      <c r="A34" s="20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</row>
    <row r="35" spans="1:6" ht="14.25" x14ac:dyDescent="0.15">
      <c r="A35" s="20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6" ht="14.25" x14ac:dyDescent="0.15">
      <c r="A36" s="22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</row>
    <row r="37" spans="1:6" ht="14.25" x14ac:dyDescent="0.15">
      <c r="A37" s="20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</row>
    <row r="38" spans="1:6" ht="14.25" x14ac:dyDescent="0.15">
      <c r="A38" s="20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</row>
    <row r="39" spans="1:6" ht="14.25" x14ac:dyDescent="0.15">
      <c r="A39" s="20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6" ht="14.25" x14ac:dyDescent="0.15">
      <c r="A40" s="20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6" ht="14.25" x14ac:dyDescent="0.15">
      <c r="A41" s="22">
        <v>1140</v>
      </c>
      <c r="B41" s="7" t="s">
        <v>143</v>
      </c>
      <c r="C41" s="7" t="s">
        <v>144</v>
      </c>
      <c r="D41" s="7" t="s">
        <v>145</v>
      </c>
      <c r="E41" s="11" t="s">
        <v>146</v>
      </c>
      <c r="F41" s="2"/>
    </row>
    <row r="42" spans="1:6" ht="14.25" x14ac:dyDescent="0.15">
      <c r="A42" s="24"/>
      <c r="B42" s="9"/>
      <c r="C42" s="9"/>
      <c r="D42" s="9"/>
      <c r="E42" s="12"/>
    </row>
    <row r="43" spans="1:6" ht="14.25" x14ac:dyDescent="0.15">
      <c r="A43" s="20"/>
      <c r="B43" s="3"/>
      <c r="C43" s="3"/>
      <c r="D43" s="3"/>
      <c r="E43" s="4"/>
    </row>
    <row r="44" spans="1:6" ht="14.25" x14ac:dyDescent="0.15">
      <c r="A44" s="20"/>
      <c r="B44" s="3"/>
      <c r="C44" s="3"/>
      <c r="D44" s="3"/>
      <c r="E44" s="4"/>
    </row>
    <row r="45" spans="1:6" ht="14.25" x14ac:dyDescent="0.15">
      <c r="A45" s="20"/>
      <c r="B45" s="3"/>
      <c r="C45" s="3"/>
      <c r="D45" s="3"/>
      <c r="E45" s="4"/>
    </row>
    <row r="46" spans="1:6" ht="15" thickBot="1" x14ac:dyDescent="0.2">
      <c r="A46" s="23"/>
      <c r="B46" s="5"/>
      <c r="C46" s="5"/>
      <c r="D46" s="5"/>
      <c r="E46" s="6"/>
    </row>
  </sheetData>
  <autoFilter ref="A1:E41" xr:uid="{4233C0AB-2099-4B1A-8603-00F8AB7AB70B}"/>
  <mergeCells count="1">
    <mergeCell ref="G5:I8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6551-9D9B-4379-AB2A-7C10EDB4BD7B}">
  <dimension ref="A1:I46"/>
  <sheetViews>
    <sheetView zoomScale="60" zoomScaleNormal="60" workbookViewId="0">
      <selection activeCell="M42" sqref="M42"/>
    </sheetView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18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>
        <v>1101</v>
      </c>
    </row>
    <row r="3" spans="1:9" ht="15" thickBot="1" x14ac:dyDescent="0.2">
      <c r="A3" s="20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>
        <v>3</v>
      </c>
    </row>
    <row r="4" spans="1:9" ht="15" thickBot="1" x14ac:dyDescent="0.2">
      <c r="A4" s="20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0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 t="str">
        <f>VLOOKUP(H2,A2:E42,H3+1,FALSE)</f>
        <v>うまく踊れるようになる</v>
      </c>
      <c r="H5" s="31"/>
      <c r="I5" s="32"/>
    </row>
    <row r="6" spans="1:9" ht="14.25" x14ac:dyDescent="0.15">
      <c r="A6" s="22">
        <v>1105</v>
      </c>
      <c r="B6" s="7" t="s">
        <v>151</v>
      </c>
      <c r="C6" s="7" t="s">
        <v>147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0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0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0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0">
        <v>1109</v>
      </c>
      <c r="B10" s="3" t="s">
        <v>42</v>
      </c>
      <c r="C10" s="3" t="s">
        <v>148</v>
      </c>
      <c r="D10" s="3" t="s">
        <v>44</v>
      </c>
      <c r="E10" s="4" t="s">
        <v>45</v>
      </c>
      <c r="F10" s="2"/>
    </row>
    <row r="11" spans="1:9" ht="14.25" x14ac:dyDescent="0.15">
      <c r="A11" s="22">
        <v>1110</v>
      </c>
      <c r="B11" s="7" t="s">
        <v>46</v>
      </c>
      <c r="C11" s="7" t="s">
        <v>149</v>
      </c>
      <c r="D11" s="7" t="s">
        <v>48</v>
      </c>
      <c r="E11" s="11" t="s">
        <v>49</v>
      </c>
      <c r="F11" s="2"/>
    </row>
    <row r="12" spans="1:9" ht="14.25" x14ac:dyDescent="0.15">
      <c r="A12" s="20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0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0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0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2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0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0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0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0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2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0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0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0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0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2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0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0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0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0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2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0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6" ht="14.25" x14ac:dyDescent="0.15">
      <c r="A33" s="20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6" ht="14.25" x14ac:dyDescent="0.15">
      <c r="A34" s="20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</row>
    <row r="35" spans="1:6" ht="14.25" x14ac:dyDescent="0.15">
      <c r="A35" s="20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6" ht="14.25" x14ac:dyDescent="0.15">
      <c r="A36" s="22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</row>
    <row r="37" spans="1:6" ht="14.25" x14ac:dyDescent="0.15">
      <c r="A37" s="20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</row>
    <row r="38" spans="1:6" ht="14.25" x14ac:dyDescent="0.15">
      <c r="A38" s="20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</row>
    <row r="39" spans="1:6" ht="14.25" x14ac:dyDescent="0.15">
      <c r="A39" s="20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6" ht="14.25" x14ac:dyDescent="0.15">
      <c r="A40" s="20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6" ht="14.25" x14ac:dyDescent="0.15">
      <c r="A41" s="22">
        <v>1140</v>
      </c>
      <c r="B41" s="7" t="s">
        <v>143</v>
      </c>
      <c r="C41" s="7" t="s">
        <v>144</v>
      </c>
      <c r="D41" s="7" t="s">
        <v>145</v>
      </c>
      <c r="E41" s="11" t="s">
        <v>146</v>
      </c>
      <c r="F41" s="2"/>
    </row>
    <row r="42" spans="1:6" ht="14.25" x14ac:dyDescent="0.15">
      <c r="A42" s="24"/>
      <c r="B42" s="9"/>
      <c r="C42" s="9"/>
      <c r="D42" s="9"/>
      <c r="E42" s="12"/>
    </row>
    <row r="43" spans="1:6" ht="14.25" x14ac:dyDescent="0.15">
      <c r="A43" s="20"/>
      <c r="B43" s="3"/>
      <c r="C43" s="3"/>
      <c r="D43" s="3"/>
      <c r="E43" s="4"/>
    </row>
    <row r="44" spans="1:6" ht="14.25" x14ac:dyDescent="0.15">
      <c r="A44" s="20"/>
      <c r="B44" s="3"/>
      <c r="C44" s="3"/>
      <c r="D44" s="3"/>
      <c r="E44" s="4"/>
    </row>
    <row r="45" spans="1:6" ht="14.25" x14ac:dyDescent="0.15">
      <c r="A45" s="20"/>
      <c r="B45" s="3"/>
      <c r="C45" s="3"/>
      <c r="D45" s="3"/>
      <c r="E45" s="4"/>
    </row>
    <row r="46" spans="1:6" ht="15" thickBot="1" x14ac:dyDescent="0.2">
      <c r="A46" s="23"/>
      <c r="B46" s="5"/>
      <c r="C46" s="5"/>
      <c r="D46" s="5"/>
      <c r="E46" s="6"/>
    </row>
  </sheetData>
  <autoFilter ref="A1:E41" xr:uid="{4233C0AB-2099-4B1A-8603-00F8AB7AB70B}"/>
  <mergeCells count="1">
    <mergeCell ref="G5:I8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93FB-EC99-43C9-9705-1E1B04EEEDDB}">
  <dimension ref="A1:M46"/>
  <sheetViews>
    <sheetView zoomScale="60" zoomScaleNormal="60" workbookViewId="0"/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18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>
        <v>1101</v>
      </c>
    </row>
    <row r="3" spans="1:9" ht="15" thickBot="1" x14ac:dyDescent="0.2">
      <c r="A3" s="20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>
        <v>3</v>
      </c>
    </row>
    <row r="4" spans="1:9" ht="15" thickBot="1" x14ac:dyDescent="0.2">
      <c r="A4" s="20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0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 t="str">
        <f>INDEX(A2:E46,MATCH(H2,A2:A46,0),H3+1)</f>
        <v>うまく踊れるようになる</v>
      </c>
      <c r="H5" s="31"/>
      <c r="I5" s="32"/>
    </row>
    <row r="6" spans="1:9" ht="14.25" x14ac:dyDescent="0.15">
      <c r="A6" s="22">
        <v>1105</v>
      </c>
      <c r="B6" s="7" t="s">
        <v>151</v>
      </c>
      <c r="C6" s="7" t="s">
        <v>147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0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0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0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0">
        <v>1109</v>
      </c>
      <c r="B10" s="3" t="s">
        <v>42</v>
      </c>
      <c r="C10" s="3" t="s">
        <v>148</v>
      </c>
      <c r="D10" s="3" t="s">
        <v>44</v>
      </c>
      <c r="E10" s="4" t="s">
        <v>45</v>
      </c>
      <c r="F10" s="2"/>
    </row>
    <row r="11" spans="1:9" ht="14.25" x14ac:dyDescent="0.15">
      <c r="A11" s="22">
        <v>1110</v>
      </c>
      <c r="B11" s="7" t="s">
        <v>46</v>
      </c>
      <c r="C11" s="7" t="s">
        <v>149</v>
      </c>
      <c r="D11" s="7" t="s">
        <v>48</v>
      </c>
      <c r="E11" s="11" t="s">
        <v>49</v>
      </c>
      <c r="F11" s="2"/>
    </row>
    <row r="12" spans="1:9" ht="14.25" x14ac:dyDescent="0.15">
      <c r="A12" s="20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0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0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0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2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0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0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0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0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2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0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0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0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0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2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0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0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0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0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2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0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13" ht="14.25" x14ac:dyDescent="0.15">
      <c r="A33" s="20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13" ht="14.25" x14ac:dyDescent="0.15">
      <c r="A34" s="20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  <c r="G34" s="41" t="s">
        <v>168</v>
      </c>
    </row>
    <row r="35" spans="1:13" ht="15" thickBot="1" x14ac:dyDescent="0.2">
      <c r="A35" s="20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13" ht="15" thickBot="1" x14ac:dyDescent="0.2">
      <c r="A36" s="22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  <c r="G36" s="39" t="s">
        <v>156</v>
      </c>
      <c r="H36" s="39" t="s">
        <v>157</v>
      </c>
      <c r="I36" s="39" t="s">
        <v>158</v>
      </c>
      <c r="J36" s="42" t="s">
        <v>158</v>
      </c>
      <c r="K36" s="39" t="s">
        <v>166</v>
      </c>
      <c r="L36" s="40">
        <f>MATCH(J36,G36:I36,0)</f>
        <v>3</v>
      </c>
      <c r="M36" s="39" t="s">
        <v>165</v>
      </c>
    </row>
    <row r="37" spans="1:13" ht="14.25" x14ac:dyDescent="0.15">
      <c r="A37" s="20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  <c r="G37" s="39" t="s">
        <v>159</v>
      </c>
      <c r="H37" s="39" t="s">
        <v>160</v>
      </c>
      <c r="I37" s="39" t="s">
        <v>161</v>
      </c>
      <c r="K37" s="39" t="s">
        <v>167</v>
      </c>
      <c r="L37" s="40">
        <f>MATCH(J36,I36:I38,0)</f>
        <v>1</v>
      </c>
      <c r="M37" s="39" t="s">
        <v>165</v>
      </c>
    </row>
    <row r="38" spans="1:13" ht="14.25" x14ac:dyDescent="0.15">
      <c r="A38" s="20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  <c r="G38" s="39" t="s">
        <v>162</v>
      </c>
      <c r="H38" s="39" t="s">
        <v>163</v>
      </c>
      <c r="I38" s="39" t="s">
        <v>164</v>
      </c>
    </row>
    <row r="39" spans="1:13" ht="14.25" x14ac:dyDescent="0.15">
      <c r="A39" s="20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13" ht="14.25" x14ac:dyDescent="0.15">
      <c r="A40" s="20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13" ht="14.25" x14ac:dyDescent="0.15">
      <c r="A41" s="22">
        <v>1140</v>
      </c>
      <c r="B41" s="7" t="s">
        <v>143</v>
      </c>
      <c r="C41" s="7" t="s">
        <v>144</v>
      </c>
      <c r="D41" s="7" t="s">
        <v>145</v>
      </c>
      <c r="E41" s="11" t="s">
        <v>146</v>
      </c>
      <c r="F41" s="2"/>
    </row>
    <row r="42" spans="1:13" ht="14.25" x14ac:dyDescent="0.15">
      <c r="A42" s="24"/>
      <c r="B42" s="9"/>
      <c r="C42" s="9"/>
      <c r="D42" s="9"/>
      <c r="E42" s="12"/>
    </row>
    <row r="43" spans="1:13" ht="14.25" x14ac:dyDescent="0.15">
      <c r="A43" s="20"/>
      <c r="B43" s="3"/>
      <c r="C43" s="3"/>
      <c r="D43" s="3"/>
      <c r="E43" s="4"/>
    </row>
    <row r="44" spans="1:13" ht="14.25" x14ac:dyDescent="0.15">
      <c r="A44" s="20"/>
      <c r="B44" s="3"/>
      <c r="C44" s="3"/>
      <c r="D44" s="3"/>
      <c r="E44" s="4"/>
    </row>
    <row r="45" spans="1:13" ht="14.25" x14ac:dyDescent="0.15">
      <c r="A45" s="20"/>
      <c r="B45" s="3"/>
      <c r="C45" s="3"/>
      <c r="D45" s="3"/>
      <c r="E45" s="4"/>
    </row>
    <row r="46" spans="1:13" ht="15" thickBot="1" x14ac:dyDescent="0.2">
      <c r="A46" s="23"/>
      <c r="B46" s="5"/>
      <c r="C46" s="5"/>
      <c r="D46" s="5"/>
      <c r="E46" s="6"/>
    </row>
  </sheetData>
  <autoFilter ref="A1:E41" xr:uid="{4233C0AB-2099-4B1A-8603-00F8AB7AB70B}"/>
  <mergeCells count="1">
    <mergeCell ref="G5:I8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1DE-09E4-4874-AD8A-DF47DB62406F}">
  <dimension ref="A1:I46"/>
  <sheetViews>
    <sheetView zoomScale="70" zoomScaleNormal="70" workbookViewId="0">
      <selection activeCell="N20" sqref="N20"/>
    </sheetView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18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>
        <v>1101</v>
      </c>
    </row>
    <row r="3" spans="1:9" ht="15" thickBot="1" x14ac:dyDescent="0.2">
      <c r="A3" s="20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>
        <v>3</v>
      </c>
    </row>
    <row r="4" spans="1:9" ht="15" thickBot="1" x14ac:dyDescent="0.2">
      <c r="A4" s="20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0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 t="str">
        <f>VLOOKUP(H2,A2:E42,H3+1,FALSE)</f>
        <v>うまく踊れるようになる</v>
      </c>
      <c r="H5" s="31"/>
      <c r="I5" s="32"/>
    </row>
    <row r="6" spans="1:9" ht="14.25" x14ac:dyDescent="0.15">
      <c r="A6" s="22">
        <v>1105</v>
      </c>
      <c r="B6" s="7" t="s">
        <v>151</v>
      </c>
      <c r="C6" s="7" t="s">
        <v>147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0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0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0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0">
        <v>1109</v>
      </c>
      <c r="B10" s="3" t="s">
        <v>42</v>
      </c>
      <c r="C10" s="3" t="s">
        <v>148</v>
      </c>
      <c r="D10" s="3" t="s">
        <v>44</v>
      </c>
      <c r="E10" s="4" t="s">
        <v>45</v>
      </c>
      <c r="F10" s="2"/>
    </row>
    <row r="11" spans="1:9" ht="14.25" x14ac:dyDescent="0.15">
      <c r="A11" s="22">
        <v>1110</v>
      </c>
      <c r="B11" s="7" t="s">
        <v>46</v>
      </c>
      <c r="C11" s="7" t="s">
        <v>149</v>
      </c>
      <c r="D11" s="7" t="s">
        <v>48</v>
      </c>
      <c r="E11" s="11" t="s">
        <v>49</v>
      </c>
      <c r="F11" s="2"/>
    </row>
    <row r="12" spans="1:9" ht="14.25" x14ac:dyDescent="0.15">
      <c r="A12" s="20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0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0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0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2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0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0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0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0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2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0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0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0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0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2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0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0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0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0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2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0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6" ht="14.25" x14ac:dyDescent="0.15">
      <c r="A33" s="20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6" ht="14.25" x14ac:dyDescent="0.15">
      <c r="A34" s="20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</row>
    <row r="35" spans="1:6" ht="14.25" x14ac:dyDescent="0.15">
      <c r="A35" s="20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6" ht="14.25" x14ac:dyDescent="0.15">
      <c r="A36" s="22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</row>
    <row r="37" spans="1:6" ht="14.25" x14ac:dyDescent="0.15">
      <c r="A37" s="20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</row>
    <row r="38" spans="1:6" ht="14.25" x14ac:dyDescent="0.15">
      <c r="A38" s="20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</row>
    <row r="39" spans="1:6" ht="14.25" x14ac:dyDescent="0.15">
      <c r="A39" s="20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6" ht="14.25" x14ac:dyDescent="0.15">
      <c r="A40" s="20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6" ht="14.25" x14ac:dyDescent="0.15">
      <c r="A41" s="22">
        <v>1140</v>
      </c>
      <c r="B41" s="7" t="s">
        <v>143</v>
      </c>
      <c r="C41" s="7" t="s">
        <v>144</v>
      </c>
      <c r="D41" s="7" t="s">
        <v>145</v>
      </c>
      <c r="E41" s="11" t="s">
        <v>146</v>
      </c>
      <c r="F41" s="2"/>
    </row>
    <row r="42" spans="1:6" ht="14.25" x14ac:dyDescent="0.15">
      <c r="A42" s="24"/>
      <c r="B42" s="9"/>
      <c r="C42" s="9"/>
      <c r="D42" s="9"/>
      <c r="E42" s="12"/>
    </row>
    <row r="43" spans="1:6" ht="14.25" x14ac:dyDescent="0.15">
      <c r="A43" s="20"/>
      <c r="B43" s="3"/>
      <c r="C43" s="3"/>
      <c r="D43" s="3"/>
      <c r="E43" s="4"/>
    </row>
    <row r="44" spans="1:6" ht="14.25" x14ac:dyDescent="0.15">
      <c r="A44" s="20"/>
      <c r="B44" s="3"/>
      <c r="C44" s="3"/>
      <c r="D44" s="3"/>
      <c r="E44" s="4"/>
    </row>
    <row r="45" spans="1:6" ht="14.25" x14ac:dyDescent="0.15">
      <c r="A45" s="20"/>
      <c r="B45" s="3"/>
      <c r="C45" s="3"/>
      <c r="D45" s="3"/>
      <c r="E45" s="4"/>
    </row>
    <row r="46" spans="1:6" ht="15" thickBot="1" x14ac:dyDescent="0.2">
      <c r="A46" s="23"/>
      <c r="B46" s="5"/>
      <c r="C46" s="5"/>
      <c r="D46" s="5"/>
      <c r="E46" s="6"/>
    </row>
  </sheetData>
  <autoFilter ref="A1:E41" xr:uid="{4233C0AB-2099-4B1A-8603-00F8AB7AB70B}"/>
  <mergeCells count="1">
    <mergeCell ref="G5:I8"/>
  </mergeCells>
  <phoneticPr fontId="2"/>
  <dataValidations count="2">
    <dataValidation type="list" allowBlank="1" showInputMessage="1" showErrorMessage="1" sqref="H2" xr:uid="{33004F98-3CEC-40B5-A108-B32BDA6E35D3}">
      <formula1>$A$2:$A$41</formula1>
    </dataValidation>
    <dataValidation type="list" allowBlank="1" showInputMessage="1" showErrorMessage="1" sqref="H3" xr:uid="{A9CA672D-BA14-4DD3-BEC8-0B8FD2B210A6}">
      <formula1>"1,2,3,4"</formula1>
    </dataValidation>
  </dataValidation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1"/>
  <sheetViews>
    <sheetView zoomScaleNormal="100" workbookViewId="0"/>
  </sheetViews>
  <sheetFormatPr defaultRowHeight="13.5" x14ac:dyDescent="0.15"/>
  <cols>
    <col min="1" max="1" width="5.625" style="1" customWidth="1"/>
    <col min="2" max="4" width="23.5" customWidth="1"/>
    <col min="5" max="5" width="27.75" customWidth="1"/>
    <col min="6" max="6" width="7.375" customWidth="1"/>
    <col min="7" max="7" width="7.625" customWidth="1"/>
    <col min="8" max="8" width="8.875" customWidth="1"/>
    <col min="9" max="9" width="19.125" customWidth="1"/>
  </cols>
  <sheetData>
    <row r="1" spans="1:9" ht="14.25" thickBot="1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2"/>
    </row>
    <row r="2" spans="1:9" ht="15" thickTop="1" x14ac:dyDescent="0.15">
      <c r="A2" s="25">
        <v>1101</v>
      </c>
      <c r="B2" s="8" t="s">
        <v>14</v>
      </c>
      <c r="C2" s="8" t="s">
        <v>15</v>
      </c>
      <c r="D2" s="8" t="s">
        <v>16</v>
      </c>
      <c r="E2" s="10" t="s">
        <v>17</v>
      </c>
      <c r="F2" s="2"/>
      <c r="G2" s="19" t="s">
        <v>12</v>
      </c>
      <c r="H2" s="13">
        <v>1101</v>
      </c>
    </row>
    <row r="3" spans="1:9" ht="15" thickBot="1" x14ac:dyDescent="0.2">
      <c r="A3" s="26">
        <v>1102</v>
      </c>
      <c r="B3" s="3" t="s">
        <v>18</v>
      </c>
      <c r="C3" s="3" t="s">
        <v>19</v>
      </c>
      <c r="D3" s="3" t="s">
        <v>20</v>
      </c>
      <c r="E3" s="4" t="s">
        <v>21</v>
      </c>
      <c r="F3" s="2"/>
      <c r="G3" s="21" t="s">
        <v>13</v>
      </c>
      <c r="H3" s="14">
        <v>1</v>
      </c>
    </row>
    <row r="4" spans="1:9" ht="15" thickBot="1" x14ac:dyDescent="0.2">
      <c r="A4" s="26">
        <v>1103</v>
      </c>
      <c r="B4" s="3" t="s">
        <v>150</v>
      </c>
      <c r="C4" s="3" t="s">
        <v>22</v>
      </c>
      <c r="D4" s="3" t="s">
        <v>23</v>
      </c>
      <c r="E4" s="4" t="s">
        <v>24</v>
      </c>
      <c r="F4" s="2"/>
    </row>
    <row r="5" spans="1:9" ht="14.25" x14ac:dyDescent="0.15">
      <c r="A5" s="26">
        <v>1104</v>
      </c>
      <c r="B5" s="3" t="s">
        <v>25</v>
      </c>
      <c r="C5" s="3" t="s">
        <v>5</v>
      </c>
      <c r="D5" s="3" t="s">
        <v>26</v>
      </c>
      <c r="E5" s="4" t="s">
        <v>27</v>
      </c>
      <c r="F5" s="2"/>
      <c r="G5" s="30" t="str">
        <f>VLOOKUP(H2,A2:E41,H3+1,FALSE)</f>
        <v>英語部・ディズニー</v>
      </c>
      <c r="H5" s="31"/>
      <c r="I5" s="32"/>
    </row>
    <row r="6" spans="1:9" ht="14.25" x14ac:dyDescent="0.15">
      <c r="A6" s="27">
        <v>1105</v>
      </c>
      <c r="B6" s="7" t="s">
        <v>151</v>
      </c>
      <c r="C6" s="7" t="s">
        <v>6</v>
      </c>
      <c r="D6" s="7" t="s">
        <v>28</v>
      </c>
      <c r="E6" s="11" t="s">
        <v>29</v>
      </c>
      <c r="F6" s="2"/>
      <c r="G6" s="33"/>
      <c r="H6" s="34"/>
      <c r="I6" s="35"/>
    </row>
    <row r="7" spans="1:9" ht="14.25" x14ac:dyDescent="0.15">
      <c r="A7" s="28">
        <v>1106</v>
      </c>
      <c r="B7" s="9" t="s">
        <v>30</v>
      </c>
      <c r="C7" s="9" t="s">
        <v>31</v>
      </c>
      <c r="D7" s="9" t="s">
        <v>32</v>
      </c>
      <c r="E7" s="12" t="s">
        <v>33</v>
      </c>
      <c r="F7" s="2"/>
      <c r="G7" s="33"/>
      <c r="H7" s="34"/>
      <c r="I7" s="35"/>
    </row>
    <row r="8" spans="1:9" ht="15" thickBot="1" x14ac:dyDescent="0.2">
      <c r="A8" s="26">
        <v>1107</v>
      </c>
      <c r="B8" s="3" t="s">
        <v>34</v>
      </c>
      <c r="C8" s="3" t="s">
        <v>35</v>
      </c>
      <c r="D8" s="3" t="s">
        <v>36</v>
      </c>
      <c r="E8" s="4" t="s">
        <v>37</v>
      </c>
      <c r="F8" s="2"/>
      <c r="G8" s="36"/>
      <c r="H8" s="37"/>
      <c r="I8" s="38"/>
    </row>
    <row r="9" spans="1:9" ht="14.25" x14ac:dyDescent="0.15">
      <c r="A9" s="26">
        <v>1108</v>
      </c>
      <c r="B9" s="3" t="s">
        <v>38</v>
      </c>
      <c r="C9" s="3" t="s">
        <v>39</v>
      </c>
      <c r="D9" s="3" t="s">
        <v>40</v>
      </c>
      <c r="E9" s="4" t="s">
        <v>41</v>
      </c>
      <c r="F9" s="2"/>
    </row>
    <row r="10" spans="1:9" ht="14.25" x14ac:dyDescent="0.15">
      <c r="A10" s="26">
        <v>1109</v>
      </c>
      <c r="B10" s="3" t="s">
        <v>42</v>
      </c>
      <c r="C10" s="3" t="s">
        <v>43</v>
      </c>
      <c r="D10" s="3" t="s">
        <v>44</v>
      </c>
      <c r="E10" s="4" t="s">
        <v>45</v>
      </c>
      <c r="F10" s="2"/>
    </row>
    <row r="11" spans="1:9" ht="14.25" x14ac:dyDescent="0.15">
      <c r="A11" s="27">
        <v>1110</v>
      </c>
      <c r="B11" s="7" t="s">
        <v>46</v>
      </c>
      <c r="C11" s="7" t="s">
        <v>47</v>
      </c>
      <c r="D11" s="7" t="s">
        <v>48</v>
      </c>
      <c r="E11" s="11" t="s">
        <v>49</v>
      </c>
      <c r="F11" s="2"/>
    </row>
    <row r="12" spans="1:9" ht="14.25" x14ac:dyDescent="0.15">
      <c r="A12" s="28">
        <v>1111</v>
      </c>
      <c r="B12" s="9" t="s">
        <v>50</v>
      </c>
      <c r="C12" s="9" t="s">
        <v>51</v>
      </c>
      <c r="D12" s="9" t="s">
        <v>52</v>
      </c>
      <c r="E12" s="12" t="s">
        <v>53</v>
      </c>
      <c r="F12" s="2"/>
    </row>
    <row r="13" spans="1:9" ht="14.25" x14ac:dyDescent="0.15">
      <c r="A13" s="26">
        <v>1112</v>
      </c>
      <c r="B13" s="3" t="s">
        <v>54</v>
      </c>
      <c r="C13" s="3" t="s">
        <v>43</v>
      </c>
      <c r="D13" s="3" t="s">
        <v>55</v>
      </c>
      <c r="E13" s="4" t="s">
        <v>56</v>
      </c>
      <c r="F13" s="2"/>
    </row>
    <row r="14" spans="1:9" ht="14.25" x14ac:dyDescent="0.15">
      <c r="A14" s="26">
        <v>1113</v>
      </c>
      <c r="B14" s="3" t="s">
        <v>152</v>
      </c>
      <c r="C14" s="3" t="s">
        <v>7</v>
      </c>
      <c r="D14" s="3" t="s">
        <v>57</v>
      </c>
      <c r="E14" s="4" t="s">
        <v>8</v>
      </c>
      <c r="F14" s="2"/>
    </row>
    <row r="15" spans="1:9" ht="14.25" x14ac:dyDescent="0.15">
      <c r="A15" s="26">
        <v>1114</v>
      </c>
      <c r="B15" s="3" t="s">
        <v>153</v>
      </c>
      <c r="C15" s="3" t="s">
        <v>58</v>
      </c>
      <c r="D15" s="3" t="s">
        <v>59</v>
      </c>
      <c r="E15" s="4" t="s">
        <v>60</v>
      </c>
      <c r="F15" s="2"/>
    </row>
    <row r="16" spans="1:9" ht="14.25" x14ac:dyDescent="0.15">
      <c r="A16" s="27">
        <v>1115</v>
      </c>
      <c r="B16" s="7" t="s">
        <v>154</v>
      </c>
      <c r="C16" s="7" t="s">
        <v>61</v>
      </c>
      <c r="D16" s="7" t="s">
        <v>62</v>
      </c>
      <c r="E16" s="11" t="s">
        <v>63</v>
      </c>
      <c r="F16" s="2"/>
    </row>
    <row r="17" spans="1:6" ht="14.25" x14ac:dyDescent="0.15">
      <c r="A17" s="28">
        <v>1116</v>
      </c>
      <c r="B17" s="9" t="s">
        <v>64</v>
      </c>
      <c r="C17" s="9" t="s">
        <v>65</v>
      </c>
      <c r="D17" s="9" t="s">
        <v>66</v>
      </c>
      <c r="E17" s="12" t="s">
        <v>67</v>
      </c>
      <c r="F17" s="2"/>
    </row>
    <row r="18" spans="1:6" ht="14.25" x14ac:dyDescent="0.15">
      <c r="A18" s="26">
        <v>1117</v>
      </c>
      <c r="B18" s="3" t="s">
        <v>68</v>
      </c>
      <c r="C18" s="3" t="s">
        <v>43</v>
      </c>
      <c r="D18" s="3" t="s">
        <v>69</v>
      </c>
      <c r="E18" s="4" t="s">
        <v>70</v>
      </c>
      <c r="F18" s="2"/>
    </row>
    <row r="19" spans="1:6" ht="14.25" x14ac:dyDescent="0.15">
      <c r="A19" s="26">
        <v>1118</v>
      </c>
      <c r="B19" s="3" t="s">
        <v>71</v>
      </c>
      <c r="C19" s="3" t="s">
        <v>72</v>
      </c>
      <c r="D19" s="3" t="s">
        <v>73</v>
      </c>
      <c r="E19" s="4" t="s">
        <v>74</v>
      </c>
      <c r="F19" s="2"/>
    </row>
    <row r="20" spans="1:6" ht="14.25" x14ac:dyDescent="0.15">
      <c r="A20" s="26">
        <v>1119</v>
      </c>
      <c r="B20" s="3" t="s">
        <v>75</v>
      </c>
      <c r="C20" s="3" t="s">
        <v>76</v>
      </c>
      <c r="D20" s="3" t="s">
        <v>77</v>
      </c>
      <c r="E20" s="4" t="s">
        <v>78</v>
      </c>
      <c r="F20" s="2"/>
    </row>
    <row r="21" spans="1:6" ht="14.25" x14ac:dyDescent="0.15">
      <c r="A21" s="27">
        <v>1120</v>
      </c>
      <c r="B21" s="7" t="s">
        <v>79</v>
      </c>
      <c r="C21" s="7" t="s">
        <v>80</v>
      </c>
      <c r="D21" s="7" t="s">
        <v>81</v>
      </c>
      <c r="E21" s="11" t="s">
        <v>82</v>
      </c>
      <c r="F21" s="2"/>
    </row>
    <row r="22" spans="1:6" ht="14.25" x14ac:dyDescent="0.15">
      <c r="A22" s="28">
        <v>1121</v>
      </c>
      <c r="B22" s="9" t="s">
        <v>83</v>
      </c>
      <c r="C22" s="9" t="s">
        <v>84</v>
      </c>
      <c r="D22" s="9" t="s">
        <v>85</v>
      </c>
      <c r="E22" s="12" t="s">
        <v>86</v>
      </c>
      <c r="F22" s="2"/>
    </row>
    <row r="23" spans="1:6" ht="14.25" x14ac:dyDescent="0.15">
      <c r="A23" s="26">
        <v>1122</v>
      </c>
      <c r="B23" s="3" t="s">
        <v>87</v>
      </c>
      <c r="C23" s="3" t="s">
        <v>43</v>
      </c>
      <c r="D23" s="3" t="s">
        <v>88</v>
      </c>
      <c r="E23" s="4" t="s">
        <v>89</v>
      </c>
      <c r="F23" s="2"/>
    </row>
    <row r="24" spans="1:6" ht="14.25" x14ac:dyDescent="0.15">
      <c r="A24" s="26">
        <v>1123</v>
      </c>
      <c r="B24" s="3" t="s">
        <v>90</v>
      </c>
      <c r="C24" s="3" t="s">
        <v>22</v>
      </c>
      <c r="D24" s="3" t="s">
        <v>91</v>
      </c>
      <c r="E24" s="4" t="s">
        <v>92</v>
      </c>
      <c r="F24" s="2"/>
    </row>
    <row r="25" spans="1:6" ht="14.25" x14ac:dyDescent="0.15">
      <c r="A25" s="26">
        <v>1124</v>
      </c>
      <c r="B25" s="3" t="s">
        <v>93</v>
      </c>
      <c r="C25" s="3" t="s">
        <v>94</v>
      </c>
      <c r="D25" s="3" t="s">
        <v>155</v>
      </c>
      <c r="E25" s="4" t="s">
        <v>26</v>
      </c>
      <c r="F25" s="2"/>
    </row>
    <row r="26" spans="1:6" ht="14.25" x14ac:dyDescent="0.15">
      <c r="A26" s="27">
        <v>1125</v>
      </c>
      <c r="B26" s="7" t="s">
        <v>95</v>
      </c>
      <c r="C26" s="7" t="s">
        <v>6</v>
      </c>
      <c r="D26" s="7" t="s">
        <v>96</v>
      </c>
      <c r="E26" s="11" t="s">
        <v>97</v>
      </c>
      <c r="F26" s="2"/>
    </row>
    <row r="27" spans="1:6" ht="14.25" x14ac:dyDescent="0.15">
      <c r="A27" s="28">
        <v>1126</v>
      </c>
      <c r="B27" s="9" t="s">
        <v>98</v>
      </c>
      <c r="C27" s="9" t="s">
        <v>35</v>
      </c>
      <c r="D27" s="9" t="s">
        <v>99</v>
      </c>
      <c r="E27" s="12" t="s">
        <v>100</v>
      </c>
      <c r="F27" s="2"/>
    </row>
    <row r="28" spans="1:6" ht="14.25" x14ac:dyDescent="0.15">
      <c r="A28" s="26">
        <v>1127</v>
      </c>
      <c r="B28" s="3" t="s">
        <v>9</v>
      </c>
      <c r="C28" s="3" t="s">
        <v>31</v>
      </c>
      <c r="D28" s="3" t="s">
        <v>101</v>
      </c>
      <c r="E28" s="4" t="s">
        <v>102</v>
      </c>
      <c r="F28" s="2"/>
    </row>
    <row r="29" spans="1:6" ht="14.25" x14ac:dyDescent="0.15">
      <c r="A29" s="26">
        <v>1128</v>
      </c>
      <c r="B29" s="3" t="s">
        <v>103</v>
      </c>
      <c r="C29" s="3" t="s">
        <v>104</v>
      </c>
      <c r="D29" s="3" t="s">
        <v>105</v>
      </c>
      <c r="E29" s="4" t="s">
        <v>106</v>
      </c>
      <c r="F29" s="2"/>
    </row>
    <row r="30" spans="1:6" ht="14.25" x14ac:dyDescent="0.15">
      <c r="A30" s="26">
        <v>1129</v>
      </c>
      <c r="B30" s="3" t="s">
        <v>107</v>
      </c>
      <c r="C30" s="3" t="s">
        <v>108</v>
      </c>
      <c r="D30" s="3" t="s">
        <v>109</v>
      </c>
      <c r="E30" s="4" t="s">
        <v>110</v>
      </c>
      <c r="F30" s="2"/>
    </row>
    <row r="31" spans="1:6" ht="14.25" x14ac:dyDescent="0.15">
      <c r="A31" s="27">
        <v>1130</v>
      </c>
      <c r="B31" s="7" t="s">
        <v>111</v>
      </c>
      <c r="C31" s="7" t="s">
        <v>112</v>
      </c>
      <c r="D31" s="7" t="s">
        <v>113</v>
      </c>
      <c r="E31" s="11" t="s">
        <v>114</v>
      </c>
      <c r="F31" s="2"/>
    </row>
    <row r="32" spans="1:6" ht="14.25" x14ac:dyDescent="0.15">
      <c r="A32" s="28">
        <v>1131</v>
      </c>
      <c r="B32" s="9" t="s">
        <v>10</v>
      </c>
      <c r="C32" s="9" t="s">
        <v>11</v>
      </c>
      <c r="D32" s="9" t="s">
        <v>115</v>
      </c>
      <c r="E32" s="12" t="s">
        <v>8</v>
      </c>
      <c r="F32" s="2"/>
    </row>
    <row r="33" spans="1:6" ht="14.25" x14ac:dyDescent="0.15">
      <c r="A33" s="26">
        <v>1132</v>
      </c>
      <c r="B33" s="3" t="s">
        <v>116</v>
      </c>
      <c r="C33" s="3" t="s">
        <v>5</v>
      </c>
      <c r="D33" s="3" t="s">
        <v>117</v>
      </c>
      <c r="E33" s="4" t="s">
        <v>118</v>
      </c>
      <c r="F33" s="2"/>
    </row>
    <row r="34" spans="1:6" ht="14.25" x14ac:dyDescent="0.15">
      <c r="A34" s="26">
        <v>1133</v>
      </c>
      <c r="B34" s="3" t="s">
        <v>119</v>
      </c>
      <c r="C34" s="3" t="s">
        <v>65</v>
      </c>
      <c r="D34" s="3" t="s">
        <v>120</v>
      </c>
      <c r="E34" s="4" t="s">
        <v>121</v>
      </c>
      <c r="F34" s="2"/>
    </row>
    <row r="35" spans="1:6" ht="14.25" x14ac:dyDescent="0.15">
      <c r="A35" s="26">
        <v>1134</v>
      </c>
      <c r="B35" s="3" t="s">
        <v>122</v>
      </c>
      <c r="C35" s="3" t="s">
        <v>123</v>
      </c>
      <c r="D35" s="3" t="s">
        <v>124</v>
      </c>
      <c r="E35" s="4" t="s">
        <v>125</v>
      </c>
      <c r="F35" s="2"/>
    </row>
    <row r="36" spans="1:6" ht="14.25" x14ac:dyDescent="0.15">
      <c r="A36" s="27">
        <v>1135</v>
      </c>
      <c r="B36" s="7" t="s">
        <v>126</v>
      </c>
      <c r="C36" s="7" t="s">
        <v>5</v>
      </c>
      <c r="D36" s="7" t="s">
        <v>127</v>
      </c>
      <c r="E36" s="11" t="s">
        <v>128</v>
      </c>
      <c r="F36" s="2"/>
    </row>
    <row r="37" spans="1:6" ht="14.25" x14ac:dyDescent="0.15">
      <c r="A37" s="28">
        <v>1136</v>
      </c>
      <c r="B37" s="9" t="s">
        <v>129</v>
      </c>
      <c r="C37" s="9" t="s">
        <v>130</v>
      </c>
      <c r="D37" s="9" t="s">
        <v>131</v>
      </c>
      <c r="E37" s="12" t="s">
        <v>132</v>
      </c>
      <c r="F37" s="2"/>
    </row>
    <row r="38" spans="1:6" ht="14.25" x14ac:dyDescent="0.15">
      <c r="A38" s="26">
        <v>1137</v>
      </c>
      <c r="B38" s="3" t="s">
        <v>133</v>
      </c>
      <c r="C38" s="3" t="s">
        <v>134</v>
      </c>
      <c r="D38" s="3" t="s">
        <v>135</v>
      </c>
      <c r="E38" s="4" t="s">
        <v>136</v>
      </c>
      <c r="F38" s="2"/>
    </row>
    <row r="39" spans="1:6" ht="14.25" x14ac:dyDescent="0.15">
      <c r="A39" s="26">
        <v>1138</v>
      </c>
      <c r="B39" s="3" t="s">
        <v>137</v>
      </c>
      <c r="C39" s="3" t="s">
        <v>138</v>
      </c>
      <c r="D39" s="3" t="s">
        <v>139</v>
      </c>
      <c r="E39" s="4" t="s">
        <v>140</v>
      </c>
      <c r="F39" s="2"/>
    </row>
    <row r="40" spans="1:6" ht="14.25" x14ac:dyDescent="0.15">
      <c r="A40" s="26">
        <v>1139</v>
      </c>
      <c r="B40" s="3" t="s">
        <v>141</v>
      </c>
      <c r="C40" s="3" t="s">
        <v>51</v>
      </c>
      <c r="D40" s="3" t="s">
        <v>142</v>
      </c>
      <c r="E40" s="4" t="s">
        <v>63</v>
      </c>
      <c r="F40" s="2"/>
    </row>
    <row r="41" spans="1:6" ht="15" thickBot="1" x14ac:dyDescent="0.2">
      <c r="A41" s="29">
        <v>1140</v>
      </c>
      <c r="B41" s="5" t="s">
        <v>143</v>
      </c>
      <c r="C41" s="5" t="s">
        <v>144</v>
      </c>
      <c r="D41" s="5" t="s">
        <v>145</v>
      </c>
      <c r="E41" s="6" t="s">
        <v>146</v>
      </c>
      <c r="F41" s="2"/>
    </row>
  </sheetData>
  <autoFilter ref="A1:E41" xr:uid="{E9231986-A1DF-4D2E-AF1C-D53B28426E32}"/>
  <mergeCells count="1">
    <mergeCell ref="G5:I8"/>
  </mergeCells>
  <phoneticPr fontId="2"/>
  <dataValidations count="2">
    <dataValidation type="list" allowBlank="1" showInputMessage="1" showErrorMessage="1" sqref="H2" xr:uid="{20EE849A-8607-498E-9912-0FE18A03EF27}">
      <formula1>$A$2:$A$41</formula1>
    </dataValidation>
    <dataValidation type="list" allowBlank="1" showInputMessage="1" showErrorMessage="1" sqref="H3" xr:uid="{F6B7AB11-0F3C-4077-9F52-672B3995922C}">
      <formula1>"1,2,3,4"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集計</vt:lpstr>
      <vt:lpstr>1</vt:lpstr>
      <vt:lpstr>2</vt:lpstr>
      <vt:lpstr>2-2</vt:lpstr>
      <vt:lpstr>3</vt:lpstr>
      <vt:lpstr>集計（完成）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2007-04-10T13:30:10Z</dcterms:created>
  <dcterms:modified xsi:type="dcterms:W3CDTF">2021-07-17T22:47:13Z</dcterms:modified>
</cp:coreProperties>
</file>