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tion\USB2\◎教材\②_シミュレーション_4_(待ち行列）\"/>
    </mc:Choice>
  </mc:AlternateContent>
  <xr:revisionPtr revIDLastSave="0" documentId="13_ncr:1_{52237A3D-0FBA-4937-842C-8E338A9E67C9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①表のみ" sheetId="1" r:id="rId1"/>
    <sheet name="②１人目" sheetId="18" r:id="rId2"/>
    <sheet name="③２人目" sheetId="19" r:id="rId3"/>
    <sheet name="④２人目２" sheetId="20" r:id="rId4"/>
    <sheet name="⑤２人目３" sheetId="21" r:id="rId5"/>
    <sheet name="⑥２人目４" sheetId="22" r:id="rId6"/>
    <sheet name="⑦２人目５" sheetId="23" r:id="rId7"/>
    <sheet name="⑧２人目６" sheetId="24" r:id="rId8"/>
    <sheet name="⑨２人目７" sheetId="25" r:id="rId9"/>
    <sheet name="⑩表完成" sheetId="26" r:id="rId10"/>
    <sheet name="⑪グラフ" sheetId="27" r:id="rId11"/>
    <sheet name="⑫完成" sheetId="28" r:id="rId1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8" l="1"/>
  <c r="D7" i="28" s="1"/>
  <c r="H7" i="28"/>
  <c r="I7" i="28" s="1"/>
  <c r="C8" i="28"/>
  <c r="D8" i="28" s="1"/>
  <c r="H8" i="28"/>
  <c r="I8" i="28" s="1"/>
  <c r="C9" i="28"/>
  <c r="D9" i="28" s="1"/>
  <c r="H9" i="28"/>
  <c r="I9" i="28" s="1"/>
  <c r="C10" i="28"/>
  <c r="D10" i="28" s="1"/>
  <c r="H10" i="28"/>
  <c r="I10" i="28" s="1"/>
  <c r="C11" i="28"/>
  <c r="D11" i="28" s="1"/>
  <c r="H11" i="28"/>
  <c r="I11" i="28" s="1"/>
  <c r="C12" i="28"/>
  <c r="D12" i="28" s="1"/>
  <c r="H12" i="28"/>
  <c r="I12" i="28" s="1"/>
  <c r="C13" i="28"/>
  <c r="D13" i="28" s="1"/>
  <c r="H13" i="28"/>
  <c r="I13" i="28" s="1"/>
  <c r="C14" i="28"/>
  <c r="D14" i="28" s="1"/>
  <c r="H14" i="28"/>
  <c r="I14" i="28" s="1"/>
  <c r="H6" i="28" l="1"/>
  <c r="I6" i="28" s="1"/>
  <c r="C6" i="28"/>
  <c r="D6" i="28" s="1"/>
  <c r="E6" i="28" s="1"/>
  <c r="E7" i="28" s="1"/>
  <c r="E8" i="28" s="1"/>
  <c r="H5" i="28"/>
  <c r="I5" i="28" s="1"/>
  <c r="J5" i="28" s="1"/>
  <c r="H14" i="27"/>
  <c r="I14" i="27" s="1"/>
  <c r="C14" i="27"/>
  <c r="D14" i="27" s="1"/>
  <c r="H13" i="27"/>
  <c r="I13" i="27" s="1"/>
  <c r="C13" i="27"/>
  <c r="D13" i="27" s="1"/>
  <c r="H12" i="27"/>
  <c r="I12" i="27" s="1"/>
  <c r="C12" i="27"/>
  <c r="D12" i="27" s="1"/>
  <c r="H11" i="27"/>
  <c r="I11" i="27" s="1"/>
  <c r="C11" i="27"/>
  <c r="D11" i="27" s="1"/>
  <c r="H10" i="27"/>
  <c r="I10" i="27" s="1"/>
  <c r="C10" i="27"/>
  <c r="D10" i="27" s="1"/>
  <c r="H9" i="27"/>
  <c r="I9" i="27" s="1"/>
  <c r="C9" i="27"/>
  <c r="D9" i="27" s="1"/>
  <c r="H8" i="27"/>
  <c r="I8" i="27" s="1"/>
  <c r="C8" i="27"/>
  <c r="D8" i="27" s="1"/>
  <c r="H7" i="27"/>
  <c r="I7" i="27" s="1"/>
  <c r="C7" i="27"/>
  <c r="D7" i="27" s="1"/>
  <c r="H6" i="27"/>
  <c r="I6" i="27" s="1"/>
  <c r="C6" i="27"/>
  <c r="D6" i="27" s="1"/>
  <c r="E6" i="27" s="1"/>
  <c r="H5" i="27"/>
  <c r="I5" i="27" s="1"/>
  <c r="J5" i="27" s="1"/>
  <c r="H7" i="26"/>
  <c r="I7" i="26" s="1"/>
  <c r="H8" i="26"/>
  <c r="I8" i="26" s="1"/>
  <c r="H9" i="26"/>
  <c r="I9" i="26" s="1"/>
  <c r="H10" i="26"/>
  <c r="I10" i="26" s="1"/>
  <c r="H11" i="26"/>
  <c r="I11" i="26" s="1"/>
  <c r="H12" i="26"/>
  <c r="I12" i="26" s="1"/>
  <c r="H13" i="26"/>
  <c r="I13" i="26" s="1"/>
  <c r="H14" i="26"/>
  <c r="I14" i="26" s="1"/>
  <c r="C14" i="26"/>
  <c r="D14" i="26" s="1"/>
  <c r="C13" i="26"/>
  <c r="D13" i="26" s="1"/>
  <c r="C12" i="26"/>
  <c r="D12" i="26" s="1"/>
  <c r="C11" i="26"/>
  <c r="D11" i="26" s="1"/>
  <c r="C10" i="26"/>
  <c r="D10" i="26" s="1"/>
  <c r="C9" i="26"/>
  <c r="D9" i="26" s="1"/>
  <c r="C8" i="26"/>
  <c r="D8" i="26" s="1"/>
  <c r="C7" i="26"/>
  <c r="D7" i="26" s="1"/>
  <c r="H6" i="26"/>
  <c r="I6" i="26" s="1"/>
  <c r="C6" i="26"/>
  <c r="D6" i="26" s="1"/>
  <c r="E6" i="26" s="1"/>
  <c r="H5" i="26"/>
  <c r="I5" i="26" s="1"/>
  <c r="J5" i="26" s="1"/>
  <c r="H14" i="25"/>
  <c r="I14" i="25" s="1"/>
  <c r="C14" i="25"/>
  <c r="D14" i="25" s="1"/>
  <c r="H13" i="25"/>
  <c r="I13" i="25" s="1"/>
  <c r="C13" i="25"/>
  <c r="D13" i="25" s="1"/>
  <c r="H12" i="25"/>
  <c r="I12" i="25" s="1"/>
  <c r="C12" i="25"/>
  <c r="D12" i="25" s="1"/>
  <c r="H11" i="25"/>
  <c r="I11" i="25" s="1"/>
  <c r="C11" i="25"/>
  <c r="D11" i="25" s="1"/>
  <c r="H10" i="25"/>
  <c r="I10" i="25" s="1"/>
  <c r="C10" i="25"/>
  <c r="D10" i="25" s="1"/>
  <c r="H9" i="25"/>
  <c r="I9" i="25" s="1"/>
  <c r="C9" i="25"/>
  <c r="D9" i="25" s="1"/>
  <c r="H8" i="25"/>
  <c r="I8" i="25" s="1"/>
  <c r="C8" i="25"/>
  <c r="D8" i="25" s="1"/>
  <c r="H7" i="25"/>
  <c r="I7" i="25" s="1"/>
  <c r="C7" i="25"/>
  <c r="D7" i="25" s="1"/>
  <c r="H6" i="25"/>
  <c r="I6" i="25" s="1"/>
  <c r="C6" i="25"/>
  <c r="D6" i="25" s="1"/>
  <c r="E6" i="25" s="1"/>
  <c r="H5" i="25"/>
  <c r="I5" i="25" s="1"/>
  <c r="J5" i="25" s="1"/>
  <c r="H14" i="24"/>
  <c r="I14" i="24" s="1"/>
  <c r="C14" i="24"/>
  <c r="D14" i="24" s="1"/>
  <c r="H13" i="24"/>
  <c r="I13" i="24" s="1"/>
  <c r="C13" i="24"/>
  <c r="D13" i="24" s="1"/>
  <c r="H12" i="24"/>
  <c r="I12" i="24" s="1"/>
  <c r="C12" i="24"/>
  <c r="D12" i="24" s="1"/>
  <c r="H11" i="24"/>
  <c r="I11" i="24" s="1"/>
  <c r="C11" i="24"/>
  <c r="D11" i="24" s="1"/>
  <c r="H10" i="24"/>
  <c r="I10" i="24" s="1"/>
  <c r="C10" i="24"/>
  <c r="D10" i="24" s="1"/>
  <c r="H9" i="24"/>
  <c r="I9" i="24" s="1"/>
  <c r="C9" i="24"/>
  <c r="D9" i="24" s="1"/>
  <c r="H8" i="24"/>
  <c r="I8" i="24" s="1"/>
  <c r="C8" i="24"/>
  <c r="D8" i="24" s="1"/>
  <c r="H7" i="24"/>
  <c r="I7" i="24" s="1"/>
  <c r="C7" i="24"/>
  <c r="D7" i="24" s="1"/>
  <c r="H6" i="24"/>
  <c r="I6" i="24" s="1"/>
  <c r="C6" i="24"/>
  <c r="D6" i="24" s="1"/>
  <c r="E6" i="24" s="1"/>
  <c r="H5" i="24"/>
  <c r="I5" i="24" s="1"/>
  <c r="J5" i="24" s="1"/>
  <c r="H14" i="23"/>
  <c r="I14" i="23" s="1"/>
  <c r="C14" i="23"/>
  <c r="D14" i="23" s="1"/>
  <c r="H13" i="23"/>
  <c r="I13" i="23" s="1"/>
  <c r="C13" i="23"/>
  <c r="D13" i="23" s="1"/>
  <c r="H12" i="23"/>
  <c r="I12" i="23" s="1"/>
  <c r="C12" i="23"/>
  <c r="D12" i="23" s="1"/>
  <c r="H11" i="23"/>
  <c r="I11" i="23" s="1"/>
  <c r="C11" i="23"/>
  <c r="D11" i="23" s="1"/>
  <c r="H10" i="23"/>
  <c r="I10" i="23" s="1"/>
  <c r="C10" i="23"/>
  <c r="D10" i="23" s="1"/>
  <c r="H9" i="23"/>
  <c r="I9" i="23" s="1"/>
  <c r="C9" i="23"/>
  <c r="D9" i="23" s="1"/>
  <c r="H8" i="23"/>
  <c r="I8" i="23" s="1"/>
  <c r="C8" i="23"/>
  <c r="D8" i="23" s="1"/>
  <c r="H7" i="23"/>
  <c r="I7" i="23" s="1"/>
  <c r="C7" i="23"/>
  <c r="D7" i="23" s="1"/>
  <c r="H6" i="23"/>
  <c r="I6" i="23" s="1"/>
  <c r="C6" i="23"/>
  <c r="D6" i="23" s="1"/>
  <c r="E6" i="23" s="1"/>
  <c r="H5" i="23"/>
  <c r="I5" i="23" s="1"/>
  <c r="J5" i="23" s="1"/>
  <c r="H14" i="22"/>
  <c r="I14" i="22" s="1"/>
  <c r="C14" i="22"/>
  <c r="D14" i="22" s="1"/>
  <c r="H13" i="22"/>
  <c r="I13" i="22" s="1"/>
  <c r="C13" i="22"/>
  <c r="D13" i="22" s="1"/>
  <c r="H12" i="22"/>
  <c r="I12" i="22" s="1"/>
  <c r="C12" i="22"/>
  <c r="D12" i="22" s="1"/>
  <c r="H11" i="22"/>
  <c r="I11" i="22" s="1"/>
  <c r="C11" i="22"/>
  <c r="D11" i="22" s="1"/>
  <c r="H10" i="22"/>
  <c r="I10" i="22" s="1"/>
  <c r="C10" i="22"/>
  <c r="D10" i="22" s="1"/>
  <c r="H9" i="22"/>
  <c r="I9" i="22" s="1"/>
  <c r="C9" i="22"/>
  <c r="D9" i="22" s="1"/>
  <c r="H8" i="22"/>
  <c r="I8" i="22" s="1"/>
  <c r="C8" i="22"/>
  <c r="D8" i="22" s="1"/>
  <c r="H7" i="22"/>
  <c r="I7" i="22" s="1"/>
  <c r="C7" i="22"/>
  <c r="D7" i="22" s="1"/>
  <c r="H6" i="22"/>
  <c r="I6" i="22" s="1"/>
  <c r="C6" i="22"/>
  <c r="D6" i="22" s="1"/>
  <c r="E6" i="22" s="1"/>
  <c r="H5" i="22"/>
  <c r="I5" i="22" s="1"/>
  <c r="J5" i="22" s="1"/>
  <c r="H14" i="21"/>
  <c r="I14" i="21" s="1"/>
  <c r="C14" i="21"/>
  <c r="D14" i="21" s="1"/>
  <c r="H13" i="21"/>
  <c r="I13" i="21" s="1"/>
  <c r="C13" i="21"/>
  <c r="D13" i="21" s="1"/>
  <c r="H12" i="21"/>
  <c r="I12" i="21" s="1"/>
  <c r="C12" i="21"/>
  <c r="D12" i="21" s="1"/>
  <c r="H11" i="21"/>
  <c r="I11" i="21" s="1"/>
  <c r="C11" i="21"/>
  <c r="D11" i="21" s="1"/>
  <c r="H10" i="21"/>
  <c r="I10" i="21" s="1"/>
  <c r="C10" i="21"/>
  <c r="D10" i="21" s="1"/>
  <c r="H9" i="21"/>
  <c r="I9" i="21" s="1"/>
  <c r="C9" i="21"/>
  <c r="D9" i="21" s="1"/>
  <c r="H8" i="21"/>
  <c r="I8" i="21" s="1"/>
  <c r="C8" i="21"/>
  <c r="D8" i="21" s="1"/>
  <c r="H7" i="21"/>
  <c r="I7" i="21" s="1"/>
  <c r="C7" i="21"/>
  <c r="D7" i="21" s="1"/>
  <c r="H6" i="21"/>
  <c r="I6" i="21" s="1"/>
  <c r="C6" i="21"/>
  <c r="D6" i="21" s="1"/>
  <c r="E6" i="21" s="1"/>
  <c r="H5" i="21"/>
  <c r="I5" i="21" s="1"/>
  <c r="J5" i="21" s="1"/>
  <c r="H14" i="20"/>
  <c r="I14" i="20" s="1"/>
  <c r="C14" i="20"/>
  <c r="D14" i="20" s="1"/>
  <c r="H13" i="20"/>
  <c r="I13" i="20" s="1"/>
  <c r="C13" i="20"/>
  <c r="D13" i="20" s="1"/>
  <c r="H12" i="20"/>
  <c r="I12" i="20" s="1"/>
  <c r="C12" i="20"/>
  <c r="D12" i="20" s="1"/>
  <c r="H11" i="20"/>
  <c r="I11" i="20" s="1"/>
  <c r="C11" i="20"/>
  <c r="D11" i="20" s="1"/>
  <c r="H10" i="20"/>
  <c r="I10" i="20" s="1"/>
  <c r="C10" i="20"/>
  <c r="D10" i="20" s="1"/>
  <c r="H9" i="20"/>
  <c r="I9" i="20" s="1"/>
  <c r="C9" i="20"/>
  <c r="D9" i="20" s="1"/>
  <c r="H8" i="20"/>
  <c r="I8" i="20" s="1"/>
  <c r="C8" i="20"/>
  <c r="D8" i="20" s="1"/>
  <c r="H7" i="20"/>
  <c r="I7" i="20" s="1"/>
  <c r="C7" i="20"/>
  <c r="D7" i="20" s="1"/>
  <c r="H6" i="20"/>
  <c r="I6" i="20" s="1"/>
  <c r="C6" i="20"/>
  <c r="D6" i="20" s="1"/>
  <c r="E6" i="20" s="1"/>
  <c r="H5" i="20"/>
  <c r="I5" i="20" s="1"/>
  <c r="J5" i="20" s="1"/>
  <c r="L5" i="20" s="1"/>
  <c r="H6" i="19"/>
  <c r="I6" i="19" s="1"/>
  <c r="H7" i="19"/>
  <c r="I7" i="19" s="1"/>
  <c r="H8" i="19"/>
  <c r="I8" i="19" s="1"/>
  <c r="H9" i="19"/>
  <c r="I9" i="19" s="1"/>
  <c r="H10" i="19"/>
  <c r="I10" i="19" s="1"/>
  <c r="H11" i="19"/>
  <c r="I11" i="19" s="1"/>
  <c r="H12" i="19"/>
  <c r="I12" i="19" s="1"/>
  <c r="H13" i="19"/>
  <c r="I13" i="19" s="1"/>
  <c r="H14" i="19"/>
  <c r="I14" i="19" s="1"/>
  <c r="C7" i="19"/>
  <c r="D7" i="19" s="1"/>
  <c r="C8" i="19"/>
  <c r="D8" i="19" s="1"/>
  <c r="C9" i="19"/>
  <c r="D9" i="19" s="1"/>
  <c r="C10" i="19"/>
  <c r="D10" i="19" s="1"/>
  <c r="C11" i="19"/>
  <c r="D11" i="19" s="1"/>
  <c r="C12" i="19"/>
  <c r="D12" i="19" s="1"/>
  <c r="C13" i="19"/>
  <c r="D13" i="19" s="1"/>
  <c r="C14" i="19"/>
  <c r="D14" i="19" s="1"/>
  <c r="H6" i="18"/>
  <c r="I6" i="18" s="1"/>
  <c r="H7" i="18"/>
  <c r="I7" i="18" s="1"/>
  <c r="H8" i="18"/>
  <c r="I8" i="18" s="1"/>
  <c r="H9" i="18"/>
  <c r="I9" i="18" s="1"/>
  <c r="H10" i="18"/>
  <c r="I10" i="18" s="1"/>
  <c r="H11" i="18"/>
  <c r="I11" i="18" s="1"/>
  <c r="H12" i="18"/>
  <c r="I12" i="18" s="1"/>
  <c r="H13" i="18"/>
  <c r="I13" i="18" s="1"/>
  <c r="H14" i="18"/>
  <c r="I14" i="18" s="1"/>
  <c r="C6" i="19"/>
  <c r="D6" i="19" s="1"/>
  <c r="H5" i="19"/>
  <c r="I5" i="19" s="1"/>
  <c r="J5" i="19" s="1"/>
  <c r="L5" i="19" s="1"/>
  <c r="H5" i="18"/>
  <c r="I5" i="18" s="1"/>
  <c r="J5" i="18" s="1"/>
  <c r="L5" i="18" s="1"/>
  <c r="E9" i="28" l="1"/>
  <c r="E10" i="28" s="1"/>
  <c r="E11" i="28" s="1"/>
  <c r="E12" i="28" s="1"/>
  <c r="E13" i="28" s="1"/>
  <c r="E14" i="28" s="1"/>
  <c r="F6" i="27"/>
  <c r="G6" i="27" s="1"/>
  <c r="J6" i="27" s="1"/>
  <c r="L5" i="27"/>
  <c r="K6" i="27"/>
  <c r="E7" i="27"/>
  <c r="E8" i="27" s="1"/>
  <c r="F6" i="28"/>
  <c r="L5" i="28"/>
  <c r="K6" i="28"/>
  <c r="E7" i="26"/>
  <c r="E8" i="26" s="1"/>
  <c r="E9" i="26" s="1"/>
  <c r="E10" i="26" s="1"/>
  <c r="E11" i="26" s="1"/>
  <c r="E12" i="26" s="1"/>
  <c r="E13" i="26" s="1"/>
  <c r="E14" i="26" s="1"/>
  <c r="F6" i="25"/>
  <c r="G6" i="25" s="1"/>
  <c r="J6" i="25" s="1"/>
  <c r="L6" i="25" s="1"/>
  <c r="L5" i="25"/>
  <c r="K6" i="25"/>
  <c r="F6" i="26"/>
  <c r="G6" i="26" s="1"/>
  <c r="J6" i="26" s="1"/>
  <c r="L5" i="26"/>
  <c r="K6" i="26"/>
  <c r="F6" i="21"/>
  <c r="L5" i="21"/>
  <c r="F6" i="22"/>
  <c r="G6" i="22" s="1"/>
  <c r="L5" i="22"/>
  <c r="L5" i="24"/>
  <c r="K6" i="24"/>
  <c r="F6" i="24"/>
  <c r="G6" i="24" s="1"/>
  <c r="J6" i="24" s="1"/>
  <c r="F6" i="23"/>
  <c r="G6" i="23" s="1"/>
  <c r="J6" i="23" s="1"/>
  <c r="L5" i="23"/>
  <c r="G6" i="28" l="1"/>
  <c r="J6" i="28" s="1"/>
  <c r="L6" i="28" s="1"/>
  <c r="E9" i="27"/>
  <c r="E10" i="27" s="1"/>
  <c r="E11" i="27" s="1"/>
  <c r="E12" i="27" s="1"/>
  <c r="E13" i="27" s="1"/>
  <c r="E14" i="27" s="1"/>
  <c r="F7" i="27"/>
  <c r="G7" i="27" s="1"/>
  <c r="J7" i="27" s="1"/>
  <c r="L6" i="27"/>
  <c r="K7" i="27"/>
  <c r="F7" i="26"/>
  <c r="G7" i="26" s="1"/>
  <c r="J7" i="26" s="1"/>
  <c r="K7" i="26"/>
  <c r="L6" i="26"/>
  <c r="F7" i="28" l="1"/>
  <c r="K7" i="28"/>
  <c r="F8" i="27"/>
  <c r="G8" i="27" s="1"/>
  <c r="J8" i="27" s="1"/>
  <c r="K9" i="27" s="1"/>
  <c r="L7" i="27"/>
  <c r="K8" i="27"/>
  <c r="K8" i="26"/>
  <c r="L7" i="26"/>
  <c r="F8" i="26"/>
  <c r="G8" i="26" s="1"/>
  <c r="J8" i="26" s="1"/>
  <c r="L8" i="26" s="1"/>
  <c r="K9" i="26" l="1"/>
  <c r="F9" i="26"/>
  <c r="G9" i="26" s="1"/>
  <c r="J9" i="26" s="1"/>
  <c r="F10" i="26" s="1"/>
  <c r="G10" i="26" s="1"/>
  <c r="J10" i="26" s="1"/>
  <c r="K11" i="26" s="1"/>
  <c r="L8" i="27"/>
  <c r="F9" i="27"/>
  <c r="G9" i="27" s="1"/>
  <c r="J9" i="27" s="1"/>
  <c r="L9" i="27" s="1"/>
  <c r="G7" i="28"/>
  <c r="J7" i="28" s="1"/>
  <c r="K10" i="26" l="1"/>
  <c r="L9" i="26"/>
  <c r="K10" i="27"/>
  <c r="F10" i="27"/>
  <c r="G10" i="27" s="1"/>
  <c r="J10" i="27" s="1"/>
  <c r="L7" i="28"/>
  <c r="F8" i="28"/>
  <c r="K8" i="28"/>
  <c r="L10" i="26"/>
  <c r="F11" i="26"/>
  <c r="G11" i="26" s="1"/>
  <c r="J11" i="26" s="1"/>
  <c r="L10" i="27" l="1"/>
  <c r="K11" i="27"/>
  <c r="F11" i="27"/>
  <c r="G11" i="27" s="1"/>
  <c r="J11" i="27" s="1"/>
  <c r="G8" i="28"/>
  <c r="J8" i="28" s="1"/>
  <c r="K12" i="26"/>
  <c r="F12" i="26"/>
  <c r="G12" i="26" s="1"/>
  <c r="J12" i="26" s="1"/>
  <c r="L11" i="26"/>
  <c r="F13" i="26" l="1"/>
  <c r="G13" i="26" s="1"/>
  <c r="J13" i="26" s="1"/>
  <c r="K14" i="26" s="1"/>
  <c r="K13" i="26"/>
  <c r="L12" i="26"/>
  <c r="K12" i="27"/>
  <c r="L11" i="27"/>
  <c r="F12" i="27"/>
  <c r="G12" i="27" s="1"/>
  <c r="J12" i="27" s="1"/>
  <c r="L8" i="28"/>
  <c r="F9" i="28"/>
  <c r="G9" i="28" s="1"/>
  <c r="J9" i="28" s="1"/>
  <c r="K9" i="28"/>
  <c r="L13" i="26" l="1"/>
  <c r="F14" i="26"/>
  <c r="G14" i="26" s="1"/>
  <c r="J14" i="26" s="1"/>
  <c r="L14" i="26" s="1"/>
  <c r="L12" i="27"/>
  <c r="K13" i="27"/>
  <c r="F13" i="27"/>
  <c r="G13" i="27" s="1"/>
  <c r="J13" i="27" s="1"/>
  <c r="L9" i="28"/>
  <c r="K10" i="28"/>
  <c r="F10" i="28"/>
  <c r="G10" i="28" s="1"/>
  <c r="J10" i="28" s="1"/>
  <c r="F14" i="27" l="1"/>
  <c r="G14" i="27" s="1"/>
  <c r="J14" i="27" s="1"/>
  <c r="L14" i="27" s="1"/>
  <c r="K14" i="27"/>
  <c r="L13" i="27"/>
  <c r="K11" i="28"/>
  <c r="L10" i="28"/>
  <c r="F11" i="28"/>
  <c r="G11" i="28" s="1"/>
  <c r="J11" i="28" s="1"/>
  <c r="K12" i="28" l="1"/>
  <c r="L11" i="28"/>
  <c r="F12" i="28"/>
  <c r="G12" i="28" s="1"/>
  <c r="J12" i="28" s="1"/>
  <c r="K13" i="28" l="1"/>
  <c r="L12" i="28"/>
  <c r="F13" i="28"/>
  <c r="G13" i="28" s="1"/>
  <c r="J13" i="28" s="1"/>
  <c r="F14" i="28" l="1"/>
  <c r="G14" i="28" s="1"/>
  <c r="J14" i="28" s="1"/>
  <c r="L14" i="28" s="1"/>
  <c r="K14" i="28"/>
  <c r="L13" i="28"/>
</calcChain>
</file>

<file path=xl/sharedStrings.xml><?xml version="1.0" encoding="utf-8"?>
<sst xmlns="http://schemas.openxmlformats.org/spreadsheetml/2006/main" count="275" uniqueCount="23">
  <si>
    <t>客</t>
    <rPh sb="0" eb="1">
      <t>キャク</t>
    </rPh>
    <phoneticPr fontId="1"/>
  </si>
  <si>
    <t>到着間隔</t>
    <rPh sb="0" eb="2">
      <t>トウチャク</t>
    </rPh>
    <rPh sb="2" eb="4">
      <t>カンカク</t>
    </rPh>
    <phoneticPr fontId="1"/>
  </si>
  <si>
    <t>到着時刻</t>
    <rPh sb="0" eb="2">
      <t>トウチャク</t>
    </rPh>
    <rPh sb="2" eb="4">
      <t>ジコク</t>
    </rPh>
    <phoneticPr fontId="1"/>
  </si>
  <si>
    <t>待ち行列</t>
    <rPh sb="0" eb="1">
      <t>マ</t>
    </rPh>
    <rPh sb="2" eb="4">
      <t>ギョウレツ</t>
    </rPh>
    <phoneticPr fontId="1"/>
  </si>
  <si>
    <t>待ち時間</t>
    <rPh sb="0" eb="1">
      <t>マ</t>
    </rPh>
    <rPh sb="2" eb="4">
      <t>ジカン</t>
    </rPh>
    <phoneticPr fontId="1"/>
  </si>
  <si>
    <t>滞在時間</t>
    <rPh sb="0" eb="2">
      <t>タイザイ</t>
    </rPh>
    <rPh sb="2" eb="4">
      <t>ジカン</t>
    </rPh>
    <phoneticPr fontId="1"/>
  </si>
  <si>
    <t>なし</t>
    <phoneticPr fontId="1"/>
  </si>
  <si>
    <t>１人目</t>
    <rPh sb="1" eb="3">
      <t>ニンメ</t>
    </rPh>
    <phoneticPr fontId="1"/>
  </si>
  <si>
    <t>２人目</t>
    <rPh sb="1" eb="3">
      <t>ニンメ</t>
    </rPh>
    <phoneticPr fontId="1"/>
  </si>
  <si>
    <t>３人目</t>
    <rPh sb="1" eb="3">
      <t>ニンメ</t>
    </rPh>
    <phoneticPr fontId="1"/>
  </si>
  <si>
    <t>４人目</t>
    <rPh sb="1" eb="3">
      <t>ニンメ</t>
    </rPh>
    <phoneticPr fontId="1"/>
  </si>
  <si>
    <t>５人目</t>
    <rPh sb="1" eb="3">
      <t>ニンメ</t>
    </rPh>
    <phoneticPr fontId="1"/>
  </si>
  <si>
    <t>６人目</t>
    <rPh sb="1" eb="3">
      <t>ニンメ</t>
    </rPh>
    <phoneticPr fontId="1"/>
  </si>
  <si>
    <t>７人目</t>
    <rPh sb="1" eb="3">
      <t>ニンメ</t>
    </rPh>
    <phoneticPr fontId="1"/>
  </si>
  <si>
    <t>８人目</t>
    <rPh sb="1" eb="3">
      <t>ニンメ</t>
    </rPh>
    <phoneticPr fontId="1"/>
  </si>
  <si>
    <t>９人目</t>
    <rPh sb="1" eb="3">
      <t>ニンメ</t>
    </rPh>
    <phoneticPr fontId="1"/>
  </si>
  <si>
    <t>１０人目</t>
    <rPh sb="2" eb="4">
      <t>ニンメ</t>
    </rPh>
    <phoneticPr fontId="1"/>
  </si>
  <si>
    <t>処理時間</t>
    <rPh sb="0" eb="2">
      <t>ショリ</t>
    </rPh>
    <rPh sb="2" eb="4">
      <t>ジカン</t>
    </rPh>
    <phoneticPr fontId="1"/>
  </si>
  <si>
    <t>処理終了時刻</t>
    <rPh sb="0" eb="2">
      <t>ショリ</t>
    </rPh>
    <rPh sb="2" eb="4">
      <t>シュウリョウ</t>
    </rPh>
    <rPh sb="4" eb="6">
      <t>ジコク</t>
    </rPh>
    <phoneticPr fontId="1"/>
  </si>
  <si>
    <t>処理開始時刻</t>
    <rPh sb="0" eb="2">
      <t>ショリ</t>
    </rPh>
    <rPh sb="2" eb="4">
      <t>カイシ</t>
    </rPh>
    <rPh sb="4" eb="6">
      <t>ジコク</t>
    </rPh>
    <phoneticPr fontId="1"/>
  </si>
  <si>
    <t>確率的モデル（待ち行列）</t>
    <rPh sb="0" eb="3">
      <t>カクリツテキ</t>
    </rPh>
    <rPh sb="7" eb="8">
      <t>マ</t>
    </rPh>
    <rPh sb="9" eb="11">
      <t>ギョウレツ</t>
    </rPh>
    <phoneticPr fontId="1"/>
  </si>
  <si>
    <t>乱数①</t>
    <rPh sb="0" eb="2">
      <t>ランスウ</t>
    </rPh>
    <phoneticPr fontId="1"/>
  </si>
  <si>
    <t>乱数②</t>
    <rPh sb="0" eb="2">
      <t>ランスウ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</si>
</sst>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NumberFormat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 shrinkToFit="1"/>
    </xf>
    <xf numFmtId="0" fontId="0" fillId="0" borderId="1" xfId="0" applyFill="1" applyBorder="1" applyAlignment="1">
      <alignment horizontal="center" shrinkToFit="1"/>
    </xf>
    <xf numFmtId="176" fontId="0" fillId="0" borderId="2" xfId="0" applyNumberFormat="1" applyFill="1" applyBorder="1" applyAlignment="1">
      <alignment horizontal="center" shrinkToFit="1"/>
    </xf>
    <xf numFmtId="0" fontId="0" fillId="0" borderId="2" xfId="0" applyFill="1" applyBorder="1" applyAlignment="1">
      <alignment horizontal="center" shrinkToFit="1"/>
    </xf>
    <xf numFmtId="177" fontId="0" fillId="0" borderId="1" xfId="0" applyNumberFormat="1" applyFill="1" applyBorder="1" applyAlignment="1">
      <alignment horizontal="center" shrinkToFit="1"/>
    </xf>
    <xf numFmtId="0" fontId="2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⑪グラフ!$E$4</c:f>
              <c:strCache>
                <c:ptCount val="1"/>
                <c:pt idx="0">
                  <c:v>到着時刻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⑪グラフ!$E$5:$E$14</c:f>
              <c:numCache>
                <c:formatCode>General</c:formatCode>
                <c:ptCount val="10"/>
                <c:pt idx="0">
                  <c:v>0</c:v>
                </c:pt>
                <c:pt idx="1">
                  <c:v>30</c:v>
                </c:pt>
                <c:pt idx="2">
                  <c:v>40</c:v>
                </c:pt>
                <c:pt idx="3">
                  <c:v>90</c:v>
                </c:pt>
                <c:pt idx="4">
                  <c:v>120</c:v>
                </c:pt>
                <c:pt idx="5">
                  <c:v>130</c:v>
                </c:pt>
                <c:pt idx="6">
                  <c:v>180</c:v>
                </c:pt>
                <c:pt idx="7">
                  <c:v>220</c:v>
                </c:pt>
                <c:pt idx="8">
                  <c:v>240</c:v>
                </c:pt>
                <c:pt idx="9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0-472D-AACA-03344BFD289B}"/>
            </c:ext>
          </c:extLst>
        </c:ser>
        <c:ser>
          <c:idx val="1"/>
          <c:order val="1"/>
          <c:tx>
            <c:strRef>
              <c:f>⑪グラフ!$I$4</c:f>
              <c:strCache>
                <c:ptCount val="1"/>
                <c:pt idx="0">
                  <c:v>処理時間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⑪グラフ!$I$5:$I$14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30</c:v>
                </c:pt>
                <c:pt idx="3">
                  <c:v>20</c:v>
                </c:pt>
                <c:pt idx="4">
                  <c:v>10</c:v>
                </c:pt>
                <c:pt idx="5">
                  <c:v>50</c:v>
                </c:pt>
                <c:pt idx="6">
                  <c:v>40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0-472D-AACA-03344BFD289B}"/>
            </c:ext>
          </c:extLst>
        </c:ser>
        <c:ser>
          <c:idx val="2"/>
          <c:order val="2"/>
          <c:tx>
            <c:strRef>
              <c:f>⑪グラフ!$K$4</c:f>
              <c:strCache>
                <c:ptCount val="1"/>
                <c:pt idx="0">
                  <c:v>待ち時間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⑪グラフ!$K$5:$K$14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60</c:v>
                </c:pt>
                <c:pt idx="3">
                  <c:v>40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60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0-472D-AACA-03344BFD2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615231"/>
        <c:axId val="788603999"/>
      </c:barChart>
      <c:catAx>
        <c:axId val="788615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03999"/>
        <c:crosses val="autoZero"/>
        <c:auto val="1"/>
        <c:lblAlgn val="ctr"/>
        <c:lblOffset val="100"/>
        <c:noMultiLvlLbl val="0"/>
      </c:catAx>
      <c:valAx>
        <c:axId val="78860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1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⑪グラフ!$E$4</c:f>
              <c:strCache>
                <c:ptCount val="1"/>
                <c:pt idx="0">
                  <c:v>到着時刻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⑪グラフ!$E$5:$E$14</c:f>
              <c:numCache>
                <c:formatCode>General</c:formatCode>
                <c:ptCount val="10"/>
                <c:pt idx="0">
                  <c:v>0</c:v>
                </c:pt>
                <c:pt idx="1">
                  <c:v>30</c:v>
                </c:pt>
                <c:pt idx="2">
                  <c:v>40</c:v>
                </c:pt>
                <c:pt idx="3">
                  <c:v>90</c:v>
                </c:pt>
                <c:pt idx="4">
                  <c:v>120</c:v>
                </c:pt>
                <c:pt idx="5">
                  <c:v>130</c:v>
                </c:pt>
                <c:pt idx="6">
                  <c:v>180</c:v>
                </c:pt>
                <c:pt idx="7">
                  <c:v>220</c:v>
                </c:pt>
                <c:pt idx="8">
                  <c:v>240</c:v>
                </c:pt>
                <c:pt idx="9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0-472D-AACA-03344BFD289B}"/>
            </c:ext>
          </c:extLst>
        </c:ser>
        <c:ser>
          <c:idx val="1"/>
          <c:order val="1"/>
          <c:tx>
            <c:strRef>
              <c:f>⑪グラフ!$I$4</c:f>
              <c:strCache>
                <c:ptCount val="1"/>
                <c:pt idx="0">
                  <c:v>処理時間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⑪グラフ!$I$5:$I$14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30</c:v>
                </c:pt>
                <c:pt idx="3">
                  <c:v>20</c:v>
                </c:pt>
                <c:pt idx="4">
                  <c:v>10</c:v>
                </c:pt>
                <c:pt idx="5">
                  <c:v>50</c:v>
                </c:pt>
                <c:pt idx="6">
                  <c:v>40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0-472D-AACA-03344BFD289B}"/>
            </c:ext>
          </c:extLst>
        </c:ser>
        <c:ser>
          <c:idx val="2"/>
          <c:order val="2"/>
          <c:tx>
            <c:strRef>
              <c:f>⑪グラフ!$K$4</c:f>
              <c:strCache>
                <c:ptCount val="1"/>
                <c:pt idx="0">
                  <c:v>待ち時間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⑪グラフ!$K$5:$K$14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60</c:v>
                </c:pt>
                <c:pt idx="3">
                  <c:v>40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60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0-472D-AACA-03344BFD2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615231"/>
        <c:axId val="788603999"/>
      </c:barChart>
      <c:catAx>
        <c:axId val="7886152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03999"/>
        <c:crosses val="autoZero"/>
        <c:auto val="1"/>
        <c:lblAlgn val="ctr"/>
        <c:lblOffset val="100"/>
        <c:noMultiLvlLbl val="0"/>
      </c:catAx>
      <c:valAx>
        <c:axId val="7886039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1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⑪グラフ!$E$4</c:f>
              <c:strCache>
                <c:ptCount val="1"/>
                <c:pt idx="0">
                  <c:v>到着時刻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⑪グラフ!$E$5:$E$14</c:f>
              <c:numCache>
                <c:formatCode>General</c:formatCode>
                <c:ptCount val="10"/>
                <c:pt idx="0">
                  <c:v>0</c:v>
                </c:pt>
                <c:pt idx="1">
                  <c:v>30</c:v>
                </c:pt>
                <c:pt idx="2">
                  <c:v>40</c:v>
                </c:pt>
                <c:pt idx="3">
                  <c:v>90</c:v>
                </c:pt>
                <c:pt idx="4">
                  <c:v>120</c:v>
                </c:pt>
                <c:pt idx="5">
                  <c:v>130</c:v>
                </c:pt>
                <c:pt idx="6">
                  <c:v>180</c:v>
                </c:pt>
                <c:pt idx="7">
                  <c:v>220</c:v>
                </c:pt>
                <c:pt idx="8">
                  <c:v>240</c:v>
                </c:pt>
                <c:pt idx="9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0-472D-AACA-03344BFD289B}"/>
            </c:ext>
          </c:extLst>
        </c:ser>
        <c:ser>
          <c:idx val="2"/>
          <c:order val="1"/>
          <c:tx>
            <c:strRef>
              <c:f>⑪グラフ!$K$4</c:f>
              <c:strCache>
                <c:ptCount val="1"/>
                <c:pt idx="0">
                  <c:v>待ち時間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⑪グラフ!$K$5:$K$14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60</c:v>
                </c:pt>
                <c:pt idx="3">
                  <c:v>40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60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0-472D-AACA-03344BFD289B}"/>
            </c:ext>
          </c:extLst>
        </c:ser>
        <c:ser>
          <c:idx val="1"/>
          <c:order val="2"/>
          <c:tx>
            <c:strRef>
              <c:f>⑪グラフ!$I$4</c:f>
              <c:strCache>
                <c:ptCount val="1"/>
                <c:pt idx="0">
                  <c:v>処理時間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⑪グラフ!$I$5:$I$14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30</c:v>
                </c:pt>
                <c:pt idx="3">
                  <c:v>20</c:v>
                </c:pt>
                <c:pt idx="4">
                  <c:v>10</c:v>
                </c:pt>
                <c:pt idx="5">
                  <c:v>50</c:v>
                </c:pt>
                <c:pt idx="6">
                  <c:v>40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0-472D-AACA-03344BFD2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615231"/>
        <c:axId val="788603999"/>
      </c:barChart>
      <c:catAx>
        <c:axId val="7886152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03999"/>
        <c:crosses val="autoZero"/>
        <c:auto val="1"/>
        <c:lblAlgn val="ctr"/>
        <c:lblOffset val="100"/>
        <c:noMultiLvlLbl val="0"/>
      </c:catAx>
      <c:valAx>
        <c:axId val="7886039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1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⑪グラフ!$E$4</c:f>
              <c:strCache>
                <c:ptCount val="1"/>
                <c:pt idx="0">
                  <c:v>到着時刻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⑪グラフ!$E$5:$E$14</c:f>
              <c:numCache>
                <c:formatCode>General</c:formatCode>
                <c:ptCount val="10"/>
                <c:pt idx="0">
                  <c:v>0</c:v>
                </c:pt>
                <c:pt idx="1">
                  <c:v>30</c:v>
                </c:pt>
                <c:pt idx="2">
                  <c:v>40</c:v>
                </c:pt>
                <c:pt idx="3">
                  <c:v>90</c:v>
                </c:pt>
                <c:pt idx="4">
                  <c:v>120</c:v>
                </c:pt>
                <c:pt idx="5">
                  <c:v>130</c:v>
                </c:pt>
                <c:pt idx="6">
                  <c:v>180</c:v>
                </c:pt>
                <c:pt idx="7">
                  <c:v>220</c:v>
                </c:pt>
                <c:pt idx="8">
                  <c:v>240</c:v>
                </c:pt>
                <c:pt idx="9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0-472D-AACA-03344BFD289B}"/>
            </c:ext>
          </c:extLst>
        </c:ser>
        <c:ser>
          <c:idx val="2"/>
          <c:order val="1"/>
          <c:tx>
            <c:strRef>
              <c:f>⑪グラフ!$K$4</c:f>
              <c:strCache>
                <c:ptCount val="1"/>
                <c:pt idx="0">
                  <c:v>待ち時間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⑪グラフ!$K$5:$K$14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60</c:v>
                </c:pt>
                <c:pt idx="3">
                  <c:v>40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60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0-472D-AACA-03344BFD289B}"/>
            </c:ext>
          </c:extLst>
        </c:ser>
        <c:ser>
          <c:idx val="1"/>
          <c:order val="2"/>
          <c:tx>
            <c:strRef>
              <c:f>⑪グラフ!$I$4</c:f>
              <c:strCache>
                <c:ptCount val="1"/>
                <c:pt idx="0">
                  <c:v>処理時間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⑪グラフ!$B$5:$B$14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⑪グラフ!$I$5:$I$14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30</c:v>
                </c:pt>
                <c:pt idx="3">
                  <c:v>20</c:v>
                </c:pt>
                <c:pt idx="4">
                  <c:v>10</c:v>
                </c:pt>
                <c:pt idx="5">
                  <c:v>50</c:v>
                </c:pt>
                <c:pt idx="6">
                  <c:v>40</c:v>
                </c:pt>
                <c:pt idx="7">
                  <c:v>50</c:v>
                </c:pt>
                <c:pt idx="8">
                  <c:v>10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0-472D-AACA-03344BFD2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615231"/>
        <c:axId val="788603999"/>
      </c:barChart>
      <c:catAx>
        <c:axId val="7886152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03999"/>
        <c:crosses val="autoZero"/>
        <c:auto val="1"/>
        <c:lblAlgn val="ctr"/>
        <c:lblOffset val="100"/>
        <c:noMultiLvlLbl val="0"/>
      </c:catAx>
      <c:valAx>
        <c:axId val="7886039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1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確率的モデル（待ち行列）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⑫完成!$E$4</c:f>
              <c:strCache>
                <c:ptCount val="1"/>
                <c:pt idx="0">
                  <c:v>到着時刻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⑫完成!$B$5:$B$14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⑫完成!$E$5:$E$14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60</c:v>
                </c:pt>
                <c:pt idx="3">
                  <c:v>100</c:v>
                </c:pt>
                <c:pt idx="4">
                  <c:v>140</c:v>
                </c:pt>
                <c:pt idx="5">
                  <c:v>170</c:v>
                </c:pt>
                <c:pt idx="6">
                  <c:v>170</c:v>
                </c:pt>
                <c:pt idx="7">
                  <c:v>190</c:v>
                </c:pt>
                <c:pt idx="8">
                  <c:v>200</c:v>
                </c:pt>
                <c:pt idx="9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E-43FA-A018-24F7C87E7A6F}"/>
            </c:ext>
          </c:extLst>
        </c:ser>
        <c:ser>
          <c:idx val="2"/>
          <c:order val="1"/>
          <c:tx>
            <c:strRef>
              <c:f>⑫完成!$K$4</c:f>
              <c:strCache>
                <c:ptCount val="1"/>
                <c:pt idx="0">
                  <c:v>待ち時間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⑫完成!$B$5:$B$14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⑫完成!$K$5:$K$14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</c:v>
                </c:pt>
                <c:pt idx="7">
                  <c:v>40</c:v>
                </c:pt>
                <c:pt idx="8">
                  <c:v>80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E-43FA-A018-24F7C87E7A6F}"/>
            </c:ext>
          </c:extLst>
        </c:ser>
        <c:ser>
          <c:idx val="1"/>
          <c:order val="2"/>
          <c:tx>
            <c:strRef>
              <c:f>⑫完成!$I$4</c:f>
              <c:strCache>
                <c:ptCount val="1"/>
                <c:pt idx="0">
                  <c:v>処理時間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⑫完成!$B$5:$B$14</c:f>
              <c:strCache>
                <c:ptCount val="10"/>
                <c:pt idx="0">
                  <c:v>１人目</c:v>
                </c:pt>
                <c:pt idx="1">
                  <c:v>２人目</c:v>
                </c:pt>
                <c:pt idx="2">
                  <c:v>３人目</c:v>
                </c:pt>
                <c:pt idx="3">
                  <c:v>４人目</c:v>
                </c:pt>
                <c:pt idx="4">
                  <c:v>５人目</c:v>
                </c:pt>
                <c:pt idx="5">
                  <c:v>６人目</c:v>
                </c:pt>
                <c:pt idx="6">
                  <c:v>７人目</c:v>
                </c:pt>
                <c:pt idx="7">
                  <c:v>８人目</c:v>
                </c:pt>
                <c:pt idx="8">
                  <c:v>９人目</c:v>
                </c:pt>
                <c:pt idx="9">
                  <c:v>１０人目</c:v>
                </c:pt>
              </c:strCache>
            </c:strRef>
          </c:cat>
          <c:val>
            <c:numRef>
              <c:f>⑫完成!$I$5:$I$14</c:f>
              <c:numCache>
                <c:formatCode>General</c:formatCode>
                <c:ptCount val="10"/>
                <c:pt idx="0">
                  <c:v>20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30</c:v>
                </c:pt>
                <c:pt idx="5">
                  <c:v>40</c:v>
                </c:pt>
                <c:pt idx="6">
                  <c:v>20</c:v>
                </c:pt>
                <c:pt idx="7">
                  <c:v>50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E-43FA-A018-24F7C87E7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615231"/>
        <c:axId val="788603999"/>
      </c:barChart>
      <c:catAx>
        <c:axId val="7886152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03999"/>
        <c:crosses val="autoZero"/>
        <c:auto val="1"/>
        <c:lblAlgn val="ctr"/>
        <c:lblOffset val="100"/>
        <c:noMultiLvlLbl val="0"/>
      </c:catAx>
      <c:valAx>
        <c:axId val="7886039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15231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339329</xdr:colOff>
      <xdr:row>5</xdr:row>
      <xdr:rowOff>53579</xdr:rowOff>
    </xdr:from>
    <xdr:to>
      <xdr:col>11</xdr:col>
      <xdr:colOff>440530</xdr:colOff>
      <xdr:row>6</xdr:row>
      <xdr:rowOff>130968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7BA3F48A-6FC2-41AB-98B4-E6845C6D2562}"/>
            </a:ext>
          </a:extLst>
        </xdr:cNvPr>
        <xdr:cNvSpPr/>
      </xdr:nvSpPr>
      <xdr:spPr>
        <a:xfrm>
          <a:off x="6631782" y="916782"/>
          <a:ext cx="785811" cy="250030"/>
        </a:xfrm>
        <a:prstGeom prst="wedgeRectCallout">
          <a:avLst>
            <a:gd name="adj1" fmla="val -28582"/>
            <a:gd name="adj2" fmla="val -86914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待ち時間０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601267</xdr:colOff>
      <xdr:row>5</xdr:row>
      <xdr:rowOff>29766</xdr:rowOff>
    </xdr:from>
    <xdr:to>
      <xdr:col>4</xdr:col>
      <xdr:colOff>398860</xdr:colOff>
      <xdr:row>7</xdr:row>
      <xdr:rowOff>148828</xdr:rowOff>
    </xdr:to>
    <xdr:sp macro="" textlink="">
      <xdr:nvSpPr>
        <xdr:cNvPr id="3" name="四角形吹き出し 5">
          <a:extLst>
            <a:ext uri="{FF2B5EF4-FFF2-40B4-BE49-F238E27FC236}">
              <a16:creationId xmlns:a16="http://schemas.microsoft.com/office/drawing/2014/main" id="{6CBCE248-BB6A-4A4C-8559-EB70BF0500FD}"/>
            </a:ext>
          </a:extLst>
        </xdr:cNvPr>
        <xdr:cNvSpPr/>
      </xdr:nvSpPr>
      <xdr:spPr>
        <a:xfrm>
          <a:off x="1416845" y="892969"/>
          <a:ext cx="1166812" cy="464343"/>
        </a:xfrm>
        <a:prstGeom prst="wedgeRectCallout">
          <a:avLst>
            <a:gd name="adj1" fmla="val 32501"/>
            <a:gd name="adj2" fmla="val -70430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一人目がレジに来た時間を０とする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488157</xdr:colOff>
      <xdr:row>5</xdr:row>
      <xdr:rowOff>29766</xdr:rowOff>
    </xdr:from>
    <xdr:to>
      <xdr:col>5</xdr:col>
      <xdr:colOff>636985</xdr:colOff>
      <xdr:row>7</xdr:row>
      <xdr:rowOff>166688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64261A13-DADB-4FC7-AB31-7F84418C106E}"/>
            </a:ext>
          </a:extLst>
        </xdr:cNvPr>
        <xdr:cNvSpPr/>
      </xdr:nvSpPr>
      <xdr:spPr>
        <a:xfrm>
          <a:off x="2672954" y="892969"/>
          <a:ext cx="833437" cy="482203"/>
        </a:xfrm>
        <a:prstGeom prst="wedgeRectCallout">
          <a:avLst>
            <a:gd name="adj1" fmla="val -9030"/>
            <a:gd name="adj2" fmla="val -67866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待っていないのでなし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5953</xdr:colOff>
      <xdr:row>5</xdr:row>
      <xdr:rowOff>29766</xdr:rowOff>
    </xdr:from>
    <xdr:to>
      <xdr:col>7</xdr:col>
      <xdr:colOff>154781</xdr:colOff>
      <xdr:row>7</xdr:row>
      <xdr:rowOff>148828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EEDBAEB7-ED49-47DD-93AA-5EED0A8FD5EE}"/>
            </a:ext>
          </a:extLst>
        </xdr:cNvPr>
        <xdr:cNvSpPr/>
      </xdr:nvSpPr>
      <xdr:spPr>
        <a:xfrm>
          <a:off x="3559969" y="892969"/>
          <a:ext cx="833437" cy="464343"/>
        </a:xfrm>
        <a:prstGeom prst="wedgeRectCallout">
          <a:avLst>
            <a:gd name="adj1" fmla="val -23316"/>
            <a:gd name="adj2" fmla="val -65302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待っていないので０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375046</xdr:colOff>
      <xdr:row>0</xdr:row>
      <xdr:rowOff>41672</xdr:rowOff>
    </xdr:from>
    <xdr:to>
      <xdr:col>8</xdr:col>
      <xdr:colOff>482203</xdr:colOff>
      <xdr:row>2</xdr:row>
      <xdr:rowOff>160734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E1C32699-4226-4AEF-9450-179DEF32CE0C}"/>
            </a:ext>
          </a:extLst>
        </xdr:cNvPr>
        <xdr:cNvSpPr/>
      </xdr:nvSpPr>
      <xdr:spPr>
        <a:xfrm>
          <a:off x="3929062" y="41672"/>
          <a:ext cx="1476375" cy="464343"/>
        </a:xfrm>
        <a:prstGeom prst="wedgeRectCallout">
          <a:avLst>
            <a:gd name="adj1" fmla="val 932"/>
            <a:gd name="adj2" fmla="val 103929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サイコロを振って乱数を作るので１～６の整数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297656</xdr:colOff>
      <xdr:row>5</xdr:row>
      <xdr:rowOff>29766</xdr:rowOff>
    </xdr:from>
    <xdr:to>
      <xdr:col>8</xdr:col>
      <xdr:colOff>648890</xdr:colOff>
      <xdr:row>9</xdr:row>
      <xdr:rowOff>17859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CFF0BBE4-D7BC-443A-BB53-C84F488D80FD}"/>
            </a:ext>
          </a:extLst>
        </xdr:cNvPr>
        <xdr:cNvSpPr/>
      </xdr:nvSpPr>
      <xdr:spPr>
        <a:xfrm>
          <a:off x="4536281" y="892969"/>
          <a:ext cx="1035843" cy="678656"/>
        </a:xfrm>
        <a:prstGeom prst="wedgeRectCallout">
          <a:avLst>
            <a:gd name="adj1" fmla="val -3407"/>
            <a:gd name="adj2" fmla="val -68108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乱数②</a:t>
          </a:r>
          <a:r>
            <a:rPr lang="en-US" altLang="ja-JP">
              <a:effectLst/>
            </a:rPr>
            <a:t>×</a:t>
          </a:r>
          <a:r>
            <a:rPr lang="ja-JP" altLang="en-US">
              <a:effectLst/>
            </a:rPr>
            <a:t>１０を処理にかかった時間とする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398859</xdr:colOff>
      <xdr:row>0</xdr:row>
      <xdr:rowOff>29766</xdr:rowOff>
    </xdr:from>
    <xdr:to>
      <xdr:col>6</xdr:col>
      <xdr:colOff>202406</xdr:colOff>
      <xdr:row>2</xdr:row>
      <xdr:rowOff>142875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E572C830-8B4C-4407-A9B0-090142B29BD6}"/>
            </a:ext>
          </a:extLst>
        </xdr:cNvPr>
        <xdr:cNvSpPr/>
      </xdr:nvSpPr>
      <xdr:spPr>
        <a:xfrm>
          <a:off x="2583656" y="29766"/>
          <a:ext cx="1172766" cy="458390"/>
        </a:xfrm>
        <a:prstGeom prst="wedgeRectCallout">
          <a:avLst>
            <a:gd name="adj1" fmla="val 14541"/>
            <a:gd name="adj2" fmla="val 66702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待ち行列の有無で処理が変わる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440530</xdr:colOff>
      <xdr:row>1</xdr:row>
      <xdr:rowOff>59531</xdr:rowOff>
    </xdr:from>
    <xdr:to>
      <xdr:col>10</xdr:col>
      <xdr:colOff>519111</xdr:colOff>
      <xdr:row>2</xdr:row>
      <xdr:rowOff>164764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0C7F14A-9D4F-4582-9733-0A3C804030DE}"/>
            </a:ext>
          </a:extLst>
        </xdr:cNvPr>
        <xdr:cNvSpPr/>
      </xdr:nvSpPr>
      <xdr:spPr>
        <a:xfrm>
          <a:off x="5363764" y="232172"/>
          <a:ext cx="1447800" cy="277873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=RANDBETWEEN(1,6)</a:t>
          </a:r>
          <a:endParaRPr kumimoji="1" lang="ja-JP" altLang="en-US" sz="1100"/>
        </a:p>
      </xdr:txBody>
    </xdr:sp>
    <xdr:clientData/>
  </xdr:twoCellAnchor>
  <xdr:twoCellAnchor>
    <xdr:from>
      <xdr:col>8</xdr:col>
      <xdr:colOff>166686</xdr:colOff>
      <xdr:row>8</xdr:row>
      <xdr:rowOff>125016</xdr:rowOff>
    </xdr:from>
    <xdr:to>
      <xdr:col>9</xdr:col>
      <xdr:colOff>226219</xdr:colOff>
      <xdr:row>10</xdr:row>
      <xdr:rowOff>57608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3F54F38-CDC0-4C87-A9D6-5129BA6C3825}"/>
            </a:ext>
          </a:extLst>
        </xdr:cNvPr>
        <xdr:cNvSpPr/>
      </xdr:nvSpPr>
      <xdr:spPr>
        <a:xfrm>
          <a:off x="5089920" y="1506141"/>
          <a:ext cx="744143" cy="277873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=H5*10</a:t>
          </a:r>
          <a:endParaRPr kumimoji="1" lang="ja-JP" altLang="en-US" sz="1100"/>
        </a:p>
      </xdr:txBody>
    </xdr:sp>
    <xdr:clientData/>
  </xdr:twoCellAnchor>
  <xdr:twoCellAnchor>
    <xdr:from>
      <xdr:col>9</xdr:col>
      <xdr:colOff>41672</xdr:colOff>
      <xdr:row>5</xdr:row>
      <xdr:rowOff>53578</xdr:rowOff>
    </xdr:from>
    <xdr:to>
      <xdr:col>10</xdr:col>
      <xdr:colOff>291703</xdr:colOff>
      <xdr:row>8</xdr:row>
      <xdr:rowOff>11905</xdr:rowOff>
    </xdr:to>
    <xdr:sp macro="" textlink="">
      <xdr:nvSpPr>
        <xdr:cNvPr id="11" name="四角形吹き出し 5">
          <a:extLst>
            <a:ext uri="{FF2B5EF4-FFF2-40B4-BE49-F238E27FC236}">
              <a16:creationId xmlns:a16="http://schemas.microsoft.com/office/drawing/2014/main" id="{E872BD85-C232-4F64-BA38-30615F55BE00}"/>
            </a:ext>
          </a:extLst>
        </xdr:cNvPr>
        <xdr:cNvSpPr/>
      </xdr:nvSpPr>
      <xdr:spPr>
        <a:xfrm>
          <a:off x="5649516" y="916781"/>
          <a:ext cx="934640" cy="476249"/>
        </a:xfrm>
        <a:prstGeom prst="wedgeRectCallout">
          <a:avLst>
            <a:gd name="adj1" fmla="val -32090"/>
            <a:gd name="adj2" fmla="val -70783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処理開始時刻＋処理時間</a:t>
          </a:r>
          <a:endParaRPr lang="ja-JP" altLang="ja-JP">
            <a:effectLst/>
          </a:endParaRPr>
        </a:p>
      </xdr:txBody>
    </xdr:sp>
    <xdr:clientData/>
  </xdr:twoCellAnchor>
  <xdr:twoCellAnchor>
    <xdr:from>
      <xdr:col>9</xdr:col>
      <xdr:colOff>553639</xdr:colOff>
      <xdr:row>7</xdr:row>
      <xdr:rowOff>136922</xdr:rowOff>
    </xdr:from>
    <xdr:to>
      <xdr:col>10</xdr:col>
      <xdr:colOff>500064</xdr:colOff>
      <xdr:row>9</xdr:row>
      <xdr:rowOff>69513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9DEA32E-61BA-40A3-B97D-4F4FF2C328E5}"/>
            </a:ext>
          </a:extLst>
        </xdr:cNvPr>
        <xdr:cNvSpPr/>
      </xdr:nvSpPr>
      <xdr:spPr>
        <a:xfrm>
          <a:off x="6161483" y="1345406"/>
          <a:ext cx="631034" cy="277873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=G5+I5</a:t>
          </a:r>
          <a:endParaRPr kumimoji="1" lang="ja-JP" altLang="en-US" sz="1100"/>
        </a:p>
      </xdr:txBody>
    </xdr:sp>
    <xdr:clientData/>
  </xdr:twoCellAnchor>
  <xdr:twoCellAnchor>
    <xdr:from>
      <xdr:col>11</xdr:col>
      <xdr:colOff>500062</xdr:colOff>
      <xdr:row>5</xdr:row>
      <xdr:rowOff>53578</xdr:rowOff>
    </xdr:from>
    <xdr:to>
      <xdr:col>13</xdr:col>
      <xdr:colOff>142875</xdr:colOff>
      <xdr:row>8</xdr:row>
      <xdr:rowOff>41671</xdr:rowOff>
    </xdr:to>
    <xdr:sp macro="" textlink="">
      <xdr:nvSpPr>
        <xdr:cNvPr id="13" name="四角形吹き出し 5">
          <a:extLst>
            <a:ext uri="{FF2B5EF4-FFF2-40B4-BE49-F238E27FC236}">
              <a16:creationId xmlns:a16="http://schemas.microsoft.com/office/drawing/2014/main" id="{6B835A4A-E11A-4DE4-AD3A-C32359D2BA48}"/>
            </a:ext>
          </a:extLst>
        </xdr:cNvPr>
        <xdr:cNvSpPr/>
      </xdr:nvSpPr>
      <xdr:spPr>
        <a:xfrm>
          <a:off x="7477125" y="916781"/>
          <a:ext cx="1012031" cy="506015"/>
        </a:xfrm>
        <a:prstGeom prst="wedgeRectCallout">
          <a:avLst>
            <a:gd name="adj1" fmla="val -46924"/>
            <a:gd name="adj2" fmla="val -68203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処理終了時刻ー到着時刻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488154</xdr:colOff>
      <xdr:row>7</xdr:row>
      <xdr:rowOff>130969</xdr:rowOff>
    </xdr:from>
    <xdr:to>
      <xdr:col>13</xdr:col>
      <xdr:colOff>434579</xdr:colOff>
      <xdr:row>9</xdr:row>
      <xdr:rowOff>63560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D5267D1-A4D9-4A41-ADFF-2D515BDE9483}"/>
            </a:ext>
          </a:extLst>
        </xdr:cNvPr>
        <xdr:cNvSpPr/>
      </xdr:nvSpPr>
      <xdr:spPr>
        <a:xfrm>
          <a:off x="8149826" y="1339453"/>
          <a:ext cx="631034" cy="277873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=J5-E5</a:t>
          </a:r>
          <a:endParaRPr kumimoji="1" lang="ja-JP" altLang="en-US" sz="1100"/>
        </a:p>
      </xdr:txBody>
    </xdr:sp>
    <xdr:clientData/>
  </xdr:twoCellAnchor>
  <xdr:twoCellAnchor>
    <xdr:from>
      <xdr:col>2</xdr:col>
      <xdr:colOff>178273</xdr:colOff>
      <xdr:row>18</xdr:row>
      <xdr:rowOff>133002</xdr:rowOff>
    </xdr:from>
    <xdr:to>
      <xdr:col>2</xdr:col>
      <xdr:colOff>178273</xdr:colOff>
      <xdr:row>21</xdr:row>
      <xdr:rowOff>125620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75D8E7D-6267-4073-A3D8-B05CD70DF403}"/>
            </a:ext>
          </a:extLst>
        </xdr:cNvPr>
        <xdr:cNvCxnSpPr/>
      </xdr:nvCxnSpPr>
      <xdr:spPr>
        <a:xfrm>
          <a:off x="998251" y="3263828"/>
          <a:ext cx="0" cy="514422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178273</xdr:colOff>
      <xdr:row>19</xdr:row>
      <xdr:rowOff>96227</xdr:rowOff>
    </xdr:from>
    <xdr:to>
      <xdr:col>3</xdr:col>
      <xdr:colOff>267094</xdr:colOff>
      <xdr:row>20</xdr:row>
      <xdr:rowOff>123000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C4E0E0F-1D2D-46F6-92A0-BE4686B057AF}"/>
            </a:ext>
          </a:extLst>
        </xdr:cNvPr>
        <xdr:cNvSpPr/>
      </xdr:nvSpPr>
      <xdr:spPr>
        <a:xfrm>
          <a:off x="998251" y="3400988"/>
          <a:ext cx="776278" cy="200708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</xdr:col>
      <xdr:colOff>10633</xdr:colOff>
      <xdr:row>21</xdr:row>
      <xdr:rowOff>171340</xdr:rowOff>
    </xdr:from>
    <xdr:ext cx="281103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F9C4178-5009-44CF-84E1-488E99C61FCB}"/>
            </a:ext>
          </a:extLst>
        </xdr:cNvPr>
        <xdr:cNvSpPr txBox="1"/>
      </xdr:nvSpPr>
      <xdr:spPr>
        <a:xfrm>
          <a:off x="830611" y="3823970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3</xdr:col>
      <xdr:colOff>76594</xdr:colOff>
      <xdr:row>21</xdr:row>
      <xdr:rowOff>171340</xdr:rowOff>
    </xdr:from>
    <xdr:ext cx="377539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22D4EB7-D9DB-4F3B-8D38-E3F930E6F864}"/>
            </a:ext>
          </a:extLst>
        </xdr:cNvPr>
        <xdr:cNvSpPr txBox="1"/>
      </xdr:nvSpPr>
      <xdr:spPr>
        <a:xfrm>
          <a:off x="1584029" y="3823970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1</xdr:col>
      <xdr:colOff>537738</xdr:colOff>
      <xdr:row>15</xdr:row>
      <xdr:rowOff>155623</xdr:rowOff>
    </xdr:from>
    <xdr:ext cx="494366" cy="24237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A46477E-923C-481E-8C15-9A62CB760587}"/>
            </a:ext>
          </a:extLst>
        </xdr:cNvPr>
        <xdr:cNvSpPr txBox="1"/>
      </xdr:nvSpPr>
      <xdr:spPr>
        <a:xfrm>
          <a:off x="769651" y="2764645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oneCellAnchor>
    <xdr:from>
      <xdr:col>4</xdr:col>
      <xdr:colOff>179472</xdr:colOff>
      <xdr:row>22</xdr:row>
      <xdr:rowOff>547</xdr:rowOff>
    </xdr:from>
    <xdr:ext cx="377539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04F6223-D37F-40FF-A230-0506B2557484}"/>
            </a:ext>
          </a:extLst>
        </xdr:cNvPr>
        <xdr:cNvSpPr txBox="1"/>
      </xdr:nvSpPr>
      <xdr:spPr>
        <a:xfrm>
          <a:off x="2366938" y="375799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1</xdr:col>
      <xdr:colOff>537738</xdr:colOff>
      <xdr:row>17</xdr:row>
      <xdr:rowOff>45268</xdr:rowOff>
    </xdr:from>
    <xdr:ext cx="689676" cy="22570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7DE0594-1BAD-4E4E-84AC-319DBF86ABC9}"/>
            </a:ext>
          </a:extLst>
        </xdr:cNvPr>
        <xdr:cNvSpPr txBox="1"/>
      </xdr:nvSpPr>
      <xdr:spPr>
        <a:xfrm>
          <a:off x="769651" y="300215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2</xdr:col>
      <xdr:colOff>611651</xdr:colOff>
      <xdr:row>17</xdr:row>
      <xdr:rowOff>45268</xdr:rowOff>
    </xdr:from>
    <xdr:ext cx="689676" cy="22570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1C1B7EE-D6FE-4A70-9562-590949FA36AF}"/>
            </a:ext>
          </a:extLst>
        </xdr:cNvPr>
        <xdr:cNvSpPr txBox="1"/>
      </xdr:nvSpPr>
      <xdr:spPr>
        <a:xfrm>
          <a:off x="1431629" y="300215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5</xdr:col>
      <xdr:colOff>248717</xdr:colOff>
      <xdr:row>21</xdr:row>
      <xdr:rowOff>158202</xdr:rowOff>
    </xdr:from>
    <xdr:ext cx="377539" cy="275717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67CC90E-7BF3-456F-B247-A7B6D2D3A30F}"/>
            </a:ext>
          </a:extLst>
        </xdr:cNvPr>
        <xdr:cNvSpPr txBox="1"/>
      </xdr:nvSpPr>
      <xdr:spPr>
        <a:xfrm>
          <a:off x="3119355" y="3744857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３０</a:t>
          </a:r>
        </a:p>
      </xdr:txBody>
    </xdr:sp>
    <xdr:clientData/>
  </xdr:oneCellAnchor>
  <xdr:twoCellAnchor>
    <xdr:from>
      <xdr:col>2</xdr:col>
      <xdr:colOff>370388</xdr:colOff>
      <xdr:row>14</xdr:row>
      <xdr:rowOff>66261</xdr:rowOff>
    </xdr:from>
    <xdr:to>
      <xdr:col>3</xdr:col>
      <xdr:colOff>74544</xdr:colOff>
      <xdr:row>15</xdr:row>
      <xdr:rowOff>157110</xdr:rowOff>
    </xdr:to>
    <xdr:sp macro="" textlink="">
      <xdr:nvSpPr>
        <xdr:cNvPr id="42" name="四角形吹き出し 5">
          <a:extLst>
            <a:ext uri="{FF2B5EF4-FFF2-40B4-BE49-F238E27FC236}">
              <a16:creationId xmlns:a16="http://schemas.microsoft.com/office/drawing/2014/main" id="{99B21EE8-4662-47A3-AB86-71FC60FD110B}"/>
            </a:ext>
          </a:extLst>
        </xdr:cNvPr>
        <xdr:cNvSpPr/>
      </xdr:nvSpPr>
      <xdr:spPr>
        <a:xfrm>
          <a:off x="1190366" y="2501348"/>
          <a:ext cx="391613" cy="264784"/>
        </a:xfrm>
        <a:prstGeom prst="wedgeRectCallout">
          <a:avLst>
            <a:gd name="adj1" fmla="val -48696"/>
            <a:gd name="adj2" fmla="val 81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０</a:t>
          </a:r>
          <a:endParaRPr lang="ja-JP" altLang="ja-JP">
            <a:effectLst/>
          </a:endParaRPr>
        </a:p>
      </xdr:txBody>
    </xdr:sp>
    <xdr:clientData/>
  </xdr:twoCellAnchor>
  <xdr:oneCellAnchor>
    <xdr:from>
      <xdr:col>6</xdr:col>
      <xdr:colOff>326215</xdr:colOff>
      <xdr:row>22</xdr:row>
      <xdr:rowOff>547</xdr:rowOff>
    </xdr:from>
    <xdr:ext cx="377539" cy="275717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EC3F8BB-2E62-4A4C-8D6F-5E55B97C2301}"/>
            </a:ext>
          </a:extLst>
        </xdr:cNvPr>
        <xdr:cNvSpPr txBox="1"/>
      </xdr:nvSpPr>
      <xdr:spPr>
        <a:xfrm>
          <a:off x="3880025" y="375799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４０</a:t>
          </a:r>
        </a:p>
      </xdr:txBody>
    </xdr:sp>
    <xdr:clientData/>
  </xdr:oneCellAnchor>
  <xdr:oneCellAnchor>
    <xdr:from>
      <xdr:col>7</xdr:col>
      <xdr:colOff>448800</xdr:colOff>
      <xdr:row>22</xdr:row>
      <xdr:rowOff>547</xdr:rowOff>
    </xdr:from>
    <xdr:ext cx="377539" cy="27571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E695762-939D-4443-808E-A05FABE73287}"/>
            </a:ext>
          </a:extLst>
        </xdr:cNvPr>
        <xdr:cNvSpPr txBox="1"/>
      </xdr:nvSpPr>
      <xdr:spPr>
        <a:xfrm>
          <a:off x="4685783" y="375799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５０</a:t>
          </a:r>
        </a:p>
      </xdr:txBody>
    </xdr:sp>
    <xdr:clientData/>
  </xdr:oneCellAnchor>
  <xdr:oneCellAnchor>
    <xdr:from>
      <xdr:col>8</xdr:col>
      <xdr:colOff>518045</xdr:colOff>
      <xdr:row>22</xdr:row>
      <xdr:rowOff>547</xdr:rowOff>
    </xdr:from>
    <xdr:ext cx="377539" cy="275717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2F267F7-F067-42FA-9860-2065D9A8740E}"/>
            </a:ext>
          </a:extLst>
        </xdr:cNvPr>
        <xdr:cNvSpPr txBox="1"/>
      </xdr:nvSpPr>
      <xdr:spPr>
        <a:xfrm>
          <a:off x="5438200" y="375799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６０</a:t>
          </a:r>
        </a:p>
      </xdr:txBody>
    </xdr:sp>
    <xdr:clientData/>
  </xdr:oneCellAnchor>
  <xdr:twoCellAnchor>
    <xdr:from>
      <xdr:col>3</xdr:col>
      <xdr:colOff>276808</xdr:colOff>
      <xdr:row>19</xdr:row>
      <xdr:rowOff>96227</xdr:rowOff>
    </xdr:from>
    <xdr:to>
      <xdr:col>4</xdr:col>
      <xdr:colOff>365628</xdr:colOff>
      <xdr:row>20</xdr:row>
      <xdr:rowOff>123000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3BB640A6-C927-4B82-8A35-34705E44EAD7}"/>
            </a:ext>
          </a:extLst>
        </xdr:cNvPr>
        <xdr:cNvSpPr/>
      </xdr:nvSpPr>
      <xdr:spPr>
        <a:xfrm>
          <a:off x="1781101" y="3341296"/>
          <a:ext cx="771993" cy="19756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375342</xdr:colOff>
      <xdr:row>19</xdr:row>
      <xdr:rowOff>96227</xdr:rowOff>
    </xdr:from>
    <xdr:to>
      <xdr:col>5</xdr:col>
      <xdr:colOff>464163</xdr:colOff>
      <xdr:row>20</xdr:row>
      <xdr:rowOff>123000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72B87C2-7756-4133-9FC3-23CBC9739164}"/>
            </a:ext>
          </a:extLst>
        </xdr:cNvPr>
        <xdr:cNvSpPr/>
      </xdr:nvSpPr>
      <xdr:spPr>
        <a:xfrm>
          <a:off x="2562808" y="3341296"/>
          <a:ext cx="771993" cy="19756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467308</xdr:colOff>
      <xdr:row>19</xdr:row>
      <xdr:rowOff>96227</xdr:rowOff>
    </xdr:from>
    <xdr:to>
      <xdr:col>6</xdr:col>
      <xdr:colOff>556129</xdr:colOff>
      <xdr:row>20</xdr:row>
      <xdr:rowOff>123000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256DAF7D-BCC6-4E78-AA4A-89DC5F624B0B}"/>
            </a:ext>
          </a:extLst>
        </xdr:cNvPr>
        <xdr:cNvSpPr/>
      </xdr:nvSpPr>
      <xdr:spPr>
        <a:xfrm>
          <a:off x="3337946" y="3341296"/>
          <a:ext cx="771993" cy="19756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565843</xdr:colOff>
      <xdr:row>19</xdr:row>
      <xdr:rowOff>96227</xdr:rowOff>
    </xdr:from>
    <xdr:to>
      <xdr:col>7</xdr:col>
      <xdr:colOff>654663</xdr:colOff>
      <xdr:row>20</xdr:row>
      <xdr:rowOff>123000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5D3E539C-3E7D-45EA-8E34-5CF4872A5483}"/>
            </a:ext>
          </a:extLst>
        </xdr:cNvPr>
        <xdr:cNvSpPr/>
      </xdr:nvSpPr>
      <xdr:spPr>
        <a:xfrm>
          <a:off x="4119653" y="3341296"/>
          <a:ext cx="771993" cy="19756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664377</xdr:colOff>
      <xdr:row>19</xdr:row>
      <xdr:rowOff>96227</xdr:rowOff>
    </xdr:from>
    <xdr:to>
      <xdr:col>9</xdr:col>
      <xdr:colOff>70025</xdr:colOff>
      <xdr:row>20</xdr:row>
      <xdr:rowOff>123000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29291A85-EB25-4FC1-877F-5D8C9CAE095C}"/>
            </a:ext>
          </a:extLst>
        </xdr:cNvPr>
        <xdr:cNvSpPr/>
      </xdr:nvSpPr>
      <xdr:spPr>
        <a:xfrm>
          <a:off x="4901360" y="3341296"/>
          <a:ext cx="771993" cy="19756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142558</xdr:colOff>
      <xdr:row>23</xdr:row>
      <xdr:rowOff>102346</xdr:rowOff>
    </xdr:from>
    <xdr:to>
      <xdr:col>7</xdr:col>
      <xdr:colOff>45696</xdr:colOff>
      <xdr:row>27</xdr:row>
      <xdr:rowOff>52552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2E61E389-7C90-4E54-86F8-BCED09C88D5A}"/>
            </a:ext>
          </a:extLst>
        </xdr:cNvPr>
        <xdr:cNvGrpSpPr/>
      </xdr:nvGrpSpPr>
      <xdr:grpSpPr>
        <a:xfrm>
          <a:off x="2346380" y="4103437"/>
          <a:ext cx="1964611" cy="645794"/>
          <a:chOff x="2113248" y="4214518"/>
          <a:chExt cx="1952655" cy="633379"/>
        </a:xfrm>
      </xdr:grpSpPr>
      <xdr:sp macro="" textlink="">
        <xdr:nvSpPr>
          <xdr:cNvPr id="41" name="角丸四角形吹き出し 16">
            <a:extLst>
              <a:ext uri="{FF2B5EF4-FFF2-40B4-BE49-F238E27FC236}">
                <a16:creationId xmlns:a16="http://schemas.microsoft.com/office/drawing/2014/main" id="{56517CD4-EC2D-49A2-B2D9-49ABDB2FC366}"/>
              </a:ext>
            </a:extLst>
          </xdr:cNvPr>
          <xdr:cNvSpPr/>
        </xdr:nvSpPr>
        <xdr:spPr>
          <a:xfrm>
            <a:off x="2113248" y="4214518"/>
            <a:ext cx="1952655" cy="633379"/>
          </a:xfrm>
          <a:prstGeom prst="wedgeRoundRectCallout">
            <a:avLst>
              <a:gd name="adj1" fmla="val 20508"/>
              <a:gd name="adj2" fmla="val -90600"/>
              <a:gd name="adj3" fmla="val 16667"/>
            </a:avLst>
          </a:prstGeom>
          <a:ln>
            <a:solidFill>
              <a:schemeClr val="accent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ja-JP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１処理開始時刻＋１処理時間</a:t>
            </a:r>
            <a:endPara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endParaRPr kumimoji="1" lang="ja-JP" altLang="en-US" sz="1100" b="1">
              <a:solidFill>
                <a:srgbClr val="0070C0"/>
              </a:solidFill>
            </a:endParaRPr>
          </a:p>
        </xdr:txBody>
      </xdr: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363E6409-8A50-486F-8A37-39C5C47E7AFF}"/>
              </a:ext>
            </a:extLst>
          </xdr:cNvPr>
          <xdr:cNvSpPr/>
        </xdr:nvSpPr>
        <xdr:spPr>
          <a:xfrm>
            <a:off x="3093982" y="4532586"/>
            <a:ext cx="809626" cy="277873"/>
          </a:xfrm>
          <a:prstGeom prst="rect">
            <a:avLst/>
          </a:prstGeom>
          <a:ln w="12700"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１０～６０</a:t>
            </a:r>
            <a:endParaRPr kumimoji="1" lang="ja-JP" altLang="en-US" sz="1100"/>
          </a:p>
        </xdr:txBody>
      </xdr:sp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DF5F681D-C73F-4966-B9CE-1BB29B0B0C22}"/>
              </a:ext>
            </a:extLst>
          </xdr:cNvPr>
          <xdr:cNvSpPr/>
        </xdr:nvSpPr>
        <xdr:spPr>
          <a:xfrm>
            <a:off x="2502776" y="4532587"/>
            <a:ext cx="407276" cy="277873"/>
          </a:xfrm>
          <a:prstGeom prst="rect">
            <a:avLst/>
          </a:prstGeom>
          <a:ln w="12700"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０</a:t>
            </a:r>
            <a:endParaRPr kumimoji="1" lang="ja-JP" altLang="en-US" sz="1100"/>
          </a:p>
        </xdr:txBody>
      </xdr:sp>
    </xdr:grpSp>
    <xdr:clientData/>
  </xdr:twoCellAnchor>
  <xdr:oneCellAnchor>
    <xdr:from>
      <xdr:col>8</xdr:col>
      <xdr:colOff>191237</xdr:colOff>
      <xdr:row>17</xdr:row>
      <xdr:rowOff>45268</xdr:rowOff>
    </xdr:from>
    <xdr:ext cx="689676" cy="225703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45EB150-CD01-4166-8A2C-6AA17862F103}"/>
            </a:ext>
          </a:extLst>
        </xdr:cNvPr>
        <xdr:cNvSpPr txBox="1"/>
      </xdr:nvSpPr>
      <xdr:spPr>
        <a:xfrm>
          <a:off x="5111392" y="2948751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twoCellAnchor>
    <xdr:from>
      <xdr:col>3</xdr:col>
      <xdr:colOff>618155</xdr:colOff>
      <xdr:row>17</xdr:row>
      <xdr:rowOff>158120</xdr:rowOff>
    </xdr:from>
    <xdr:to>
      <xdr:col>8</xdr:col>
      <xdr:colOff>191237</xdr:colOff>
      <xdr:row>17</xdr:row>
      <xdr:rowOff>158120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46EAB1C1-00F5-47D2-A47C-17F271F5A380}"/>
            </a:ext>
          </a:extLst>
        </xdr:cNvPr>
        <xdr:cNvCxnSpPr>
          <a:stCxn id="25" idx="3"/>
          <a:endCxn id="58" idx="1"/>
        </xdr:cNvCxnSpPr>
      </xdr:nvCxnSpPr>
      <xdr:spPr>
        <a:xfrm>
          <a:off x="2122448" y="3061603"/>
          <a:ext cx="2988944" cy="0"/>
        </a:xfrm>
        <a:prstGeom prst="straightConnector1">
          <a:avLst/>
        </a:prstGeom>
        <a:ln w="38100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433552</xdr:colOff>
      <xdr:row>10</xdr:row>
      <xdr:rowOff>105103</xdr:rowOff>
    </xdr:from>
    <xdr:to>
      <xdr:col>11</xdr:col>
      <xdr:colOff>525518</xdr:colOff>
      <xdr:row>21</xdr:row>
      <xdr:rowOff>7707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7A6C0A01-ABF1-4A53-91D4-97F9B6CD1580}"/>
            </a:ext>
          </a:extLst>
        </xdr:cNvPr>
        <xdr:cNvSpPr/>
      </xdr:nvSpPr>
      <xdr:spPr>
        <a:xfrm>
          <a:off x="6036880" y="1826172"/>
          <a:ext cx="1458310" cy="178132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乱数②　処理時間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</a:rPr>
            <a:t>----------------------------</a:t>
          </a: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１　　　　１０秒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２　　　　２０秒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３　　　　３０秒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４　　　　４０秒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５　　　　５０秒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６　　　　６０秒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219806</xdr:colOff>
      <xdr:row>14</xdr:row>
      <xdr:rowOff>163390</xdr:rowOff>
    </xdr:from>
    <xdr:to>
      <xdr:col>7</xdr:col>
      <xdr:colOff>161193</xdr:colOff>
      <xdr:row>29</xdr:row>
      <xdr:rowOff>158995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598F607-F3AB-4F6E-A76E-94A860B14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344364</xdr:colOff>
      <xdr:row>15</xdr:row>
      <xdr:rowOff>24180</xdr:rowOff>
    </xdr:from>
    <xdr:to>
      <xdr:col>13</xdr:col>
      <xdr:colOff>249114</xdr:colOff>
      <xdr:row>29</xdr:row>
      <xdr:rowOff>153865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E17D92-82C3-494B-8F4D-FE924B162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14652</xdr:colOff>
      <xdr:row>30</xdr:row>
      <xdr:rowOff>97449</xdr:rowOff>
    </xdr:from>
    <xdr:to>
      <xdr:col>7</xdr:col>
      <xdr:colOff>139212</xdr:colOff>
      <xdr:row>45</xdr:row>
      <xdr:rowOff>58616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D96FA8-E4CD-4F54-AB06-8689734FC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366345</xdr:colOff>
      <xdr:row>30</xdr:row>
      <xdr:rowOff>97449</xdr:rowOff>
    </xdr:from>
    <xdr:to>
      <xdr:col>13</xdr:col>
      <xdr:colOff>271095</xdr:colOff>
      <xdr:row>45</xdr:row>
      <xdr:rowOff>58616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14798-6062-45E8-8C3C-8F0623BE4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197827</xdr:colOff>
      <xdr:row>22</xdr:row>
      <xdr:rowOff>29309</xdr:rowOff>
    </xdr:from>
    <xdr:to>
      <xdr:col>7</xdr:col>
      <xdr:colOff>146539</xdr:colOff>
      <xdr:row>29</xdr:row>
      <xdr:rowOff>7328</xdr:rowOff>
    </xdr:to>
    <xdr:sp macro="" textlink="">
      <xdr:nvSpPr>
        <xdr:cNvPr id="7" name="角丸四角形吹き出し 51">
          <a:extLst>
            <a:ext uri="{FF2B5EF4-FFF2-40B4-BE49-F238E27FC236}">
              <a16:creationId xmlns:a16="http://schemas.microsoft.com/office/drawing/2014/main" id="{BDFB6677-728D-4561-8E0F-70F4762A5898}"/>
            </a:ext>
          </a:extLst>
        </xdr:cNvPr>
        <xdr:cNvSpPr/>
      </xdr:nvSpPr>
      <xdr:spPr>
        <a:xfrm>
          <a:off x="2395904" y="3736732"/>
          <a:ext cx="2014904" cy="1157654"/>
        </a:xfrm>
        <a:prstGeom prst="wedgeRoundRectCallout">
          <a:avLst>
            <a:gd name="adj1" fmla="val -35957"/>
            <a:gd name="adj2" fmla="val -7099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+mj-ea"/>
              <a:ea typeface="+mj-ea"/>
            </a:rPr>
            <a:t>①客を選択して</a:t>
          </a:r>
          <a:r>
            <a:rPr kumimoji="1" lang="en-US" altLang="ja-JP" sz="1000" b="0">
              <a:latin typeface="+mj-ea"/>
              <a:ea typeface="+mj-ea"/>
            </a:rPr>
            <a:t>Ctrl</a:t>
          </a:r>
          <a:r>
            <a:rPr kumimoji="1" lang="ja-JP" altLang="en-US" sz="1000" b="0">
              <a:latin typeface="+mj-ea"/>
              <a:ea typeface="+mj-ea"/>
            </a:rPr>
            <a:t>キーを押しながら、到着時刻、処理時間、待ち時間を選択して、挿入タブ→横棒グラフ→積み上げ横棒グラフを選択する</a:t>
          </a:r>
        </a:p>
      </xdr:txBody>
    </xdr:sp>
    <xdr:clientData/>
  </xdr:twoCellAnchor>
  <xdr:twoCellAnchor>
    <xdr:from>
      <xdr:col>10</xdr:col>
      <xdr:colOff>630115</xdr:colOff>
      <xdr:row>18</xdr:row>
      <xdr:rowOff>36634</xdr:rowOff>
    </xdr:from>
    <xdr:to>
      <xdr:col>13</xdr:col>
      <xdr:colOff>578827</xdr:colOff>
      <xdr:row>23</xdr:row>
      <xdr:rowOff>73269</xdr:rowOff>
    </xdr:to>
    <xdr:sp macro="" textlink="">
      <xdr:nvSpPr>
        <xdr:cNvPr id="8" name="角丸四角形吹き出し 51">
          <a:extLst>
            <a:ext uri="{FF2B5EF4-FFF2-40B4-BE49-F238E27FC236}">
              <a16:creationId xmlns:a16="http://schemas.microsoft.com/office/drawing/2014/main" id="{CDF5E5C6-56F6-4CFA-83E5-1BDD972AC12B}"/>
            </a:ext>
          </a:extLst>
        </xdr:cNvPr>
        <xdr:cNvSpPr/>
      </xdr:nvSpPr>
      <xdr:spPr>
        <a:xfrm>
          <a:off x="6960577" y="3069980"/>
          <a:ext cx="2014904" cy="879231"/>
        </a:xfrm>
        <a:prstGeom prst="wedgeRoundRectCallout">
          <a:avLst>
            <a:gd name="adj1" fmla="val -33048"/>
            <a:gd name="adj2" fmla="val 7267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+mj-ea"/>
              <a:ea typeface="+mj-ea"/>
            </a:rPr>
            <a:t>②縦軸を選択し、右クリック、軸の書式設定→軸のオプション→軸を反転するにチェックする</a:t>
          </a:r>
        </a:p>
      </xdr:txBody>
    </xdr:sp>
    <xdr:clientData/>
  </xdr:twoCellAnchor>
  <xdr:twoCellAnchor>
    <xdr:from>
      <xdr:col>4</xdr:col>
      <xdr:colOff>65942</xdr:colOff>
      <xdr:row>32</xdr:row>
      <xdr:rowOff>87922</xdr:rowOff>
    </xdr:from>
    <xdr:to>
      <xdr:col>7</xdr:col>
      <xdr:colOff>14654</xdr:colOff>
      <xdr:row>37</xdr:row>
      <xdr:rowOff>124556</xdr:rowOff>
    </xdr:to>
    <xdr:sp macro="" textlink="">
      <xdr:nvSpPr>
        <xdr:cNvPr id="9" name="角丸四角形吹き出し 51">
          <a:extLst>
            <a:ext uri="{FF2B5EF4-FFF2-40B4-BE49-F238E27FC236}">
              <a16:creationId xmlns:a16="http://schemas.microsoft.com/office/drawing/2014/main" id="{084554C3-C88D-4054-989B-B40CE4013052}"/>
            </a:ext>
          </a:extLst>
        </xdr:cNvPr>
        <xdr:cNvSpPr/>
      </xdr:nvSpPr>
      <xdr:spPr>
        <a:xfrm>
          <a:off x="2264019" y="5480537"/>
          <a:ext cx="2014904" cy="879231"/>
        </a:xfrm>
        <a:prstGeom prst="wedgeRoundRectCallout">
          <a:avLst>
            <a:gd name="adj1" fmla="val -33048"/>
            <a:gd name="adj2" fmla="val 7267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+mj-ea"/>
              <a:ea typeface="+mj-ea"/>
            </a:rPr>
            <a:t>③グラフのデータの辺りで右クリックし、データの選択→凡例項目の順番を　到着時刻・待ち時間・処理時間の順にする</a:t>
          </a:r>
        </a:p>
      </xdr:txBody>
    </xdr:sp>
    <xdr:clientData/>
  </xdr:twoCellAnchor>
  <xdr:twoCellAnchor>
    <xdr:from>
      <xdr:col>10</xdr:col>
      <xdr:colOff>630115</xdr:colOff>
      <xdr:row>32</xdr:row>
      <xdr:rowOff>168518</xdr:rowOff>
    </xdr:from>
    <xdr:to>
      <xdr:col>13</xdr:col>
      <xdr:colOff>578827</xdr:colOff>
      <xdr:row>38</xdr:row>
      <xdr:rowOff>36633</xdr:rowOff>
    </xdr:to>
    <xdr:sp macro="" textlink="">
      <xdr:nvSpPr>
        <xdr:cNvPr id="10" name="角丸四角形吹き出し 51">
          <a:extLst>
            <a:ext uri="{FF2B5EF4-FFF2-40B4-BE49-F238E27FC236}">
              <a16:creationId xmlns:a16="http://schemas.microsoft.com/office/drawing/2014/main" id="{2E99E06F-8ABE-4B20-A67B-E273589A1B5A}"/>
            </a:ext>
          </a:extLst>
        </xdr:cNvPr>
        <xdr:cNvSpPr/>
      </xdr:nvSpPr>
      <xdr:spPr>
        <a:xfrm>
          <a:off x="6960577" y="5561133"/>
          <a:ext cx="2014904" cy="879231"/>
        </a:xfrm>
        <a:prstGeom prst="wedgeRoundRectCallout">
          <a:avLst>
            <a:gd name="adj1" fmla="val -33048"/>
            <a:gd name="adj2" fmla="val 7267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+mj-ea"/>
              <a:ea typeface="+mj-ea"/>
            </a:rPr>
            <a:t>④グラフのデータをクリックして選択し、右クリックして、データ系列の書式設定→塗りつぶし→塗りつぶしなしにチェック</a:t>
          </a:r>
        </a:p>
      </xdr:txBody>
    </xdr:sp>
    <xdr:clientData/>
  </xdr:twoCellAnchor>
  <xdr:twoCellAnchor>
    <xdr:from>
      <xdr:col>8</xdr:col>
      <xdr:colOff>322385</xdr:colOff>
      <xdr:row>45</xdr:row>
      <xdr:rowOff>161194</xdr:rowOff>
    </xdr:from>
    <xdr:to>
      <xdr:col>12</xdr:col>
      <xdr:colOff>527539</xdr:colOff>
      <xdr:row>49</xdr:row>
      <xdr:rowOff>29308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E7B8C29-67EB-4EC9-8ABD-6C0F015806D4}"/>
            </a:ext>
          </a:extLst>
        </xdr:cNvPr>
        <xdr:cNvSpPr/>
      </xdr:nvSpPr>
      <xdr:spPr>
        <a:xfrm>
          <a:off x="5275385" y="7744559"/>
          <a:ext cx="2960077" cy="542191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あとは、好きなようにレイアウトを変えたり、タイトルを付けたりしてみましょう。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15</xdr:row>
      <xdr:rowOff>1</xdr:rowOff>
    </xdr:from>
    <xdr:to>
      <xdr:col>8</xdr:col>
      <xdr:colOff>95251</xdr:colOff>
      <xdr:row>32</xdr:row>
      <xdr:rowOff>109904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AFF0DC-E288-4B0A-A153-C6F6BE3F8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329711</xdr:colOff>
      <xdr:row>15</xdr:row>
      <xdr:rowOff>21983</xdr:rowOff>
    </xdr:from>
    <xdr:to>
      <xdr:col>11</xdr:col>
      <xdr:colOff>109904</xdr:colOff>
      <xdr:row>17</xdr:row>
      <xdr:rowOff>7328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4020737-492D-4559-8DB9-36529B65E815}"/>
            </a:ext>
          </a:extLst>
        </xdr:cNvPr>
        <xdr:cNvSpPr/>
      </xdr:nvSpPr>
      <xdr:spPr>
        <a:xfrm>
          <a:off x="5282711" y="2564425"/>
          <a:ext cx="1846385" cy="322384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F9</a:t>
          </a:r>
          <a:r>
            <a:rPr kumimoji="1" lang="ja-JP" altLang="en-US" sz="1100"/>
            <a:t>キーを押して、更新する</a:t>
          </a:r>
        </a:p>
      </xdr:txBody>
    </xdr:sp>
    <xdr:clientData/>
  </xdr:twoCellAnchor>
  <xdr:twoCellAnchor>
    <xdr:from>
      <xdr:col>8</xdr:col>
      <xdr:colOff>329711</xdr:colOff>
      <xdr:row>17</xdr:row>
      <xdr:rowOff>161193</xdr:rowOff>
    </xdr:from>
    <xdr:to>
      <xdr:col>11</xdr:col>
      <xdr:colOff>674077</xdr:colOff>
      <xdr:row>26</xdr:row>
      <xdr:rowOff>36634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F23FA40-B870-41CF-95F1-5140F620B6A1}"/>
            </a:ext>
          </a:extLst>
        </xdr:cNvPr>
        <xdr:cNvSpPr/>
      </xdr:nvSpPr>
      <xdr:spPr>
        <a:xfrm>
          <a:off x="5282711" y="3040674"/>
          <a:ext cx="2410558" cy="1392114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（＋</a:t>
          </a:r>
          <a:r>
            <a:rPr kumimoji="1" lang="en-US" altLang="ja-JP" sz="1100"/>
            <a:t>α</a:t>
          </a:r>
          <a:r>
            <a:rPr kumimoji="1" lang="ja-JP" altLang="en-US" sz="1100"/>
            <a:t>）</a:t>
          </a:r>
          <a:r>
            <a:rPr kumimoji="1" lang="en-US" altLang="ja-JP" sz="1100"/>
            <a:t>RAND</a:t>
          </a:r>
          <a:r>
            <a:rPr kumimoji="1" lang="ja-JP" altLang="en-US" sz="1100"/>
            <a:t>関数を使って乱数を発生させたり、各乱数の最小値、最大値をどこかに入力して、乱数の幅を効率よく変えられるようにして、シミュレーションできるように改良してみよう。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255984</xdr:colOff>
      <xdr:row>1</xdr:row>
      <xdr:rowOff>59531</xdr:rowOff>
    </xdr:from>
    <xdr:to>
      <xdr:col>3</xdr:col>
      <xdr:colOff>458390</xdr:colOff>
      <xdr:row>4</xdr:row>
      <xdr:rowOff>5952</xdr:rowOff>
    </xdr:to>
    <xdr:sp macro="" textlink="">
      <xdr:nvSpPr>
        <xdr:cNvPr id="15" name="四角形吹き出し 5">
          <a:extLst>
            <a:ext uri="{FF2B5EF4-FFF2-40B4-BE49-F238E27FC236}">
              <a16:creationId xmlns:a16="http://schemas.microsoft.com/office/drawing/2014/main" id="{1D5A11C3-17BF-4541-B8F3-7AD515AA2D1E}"/>
            </a:ext>
          </a:extLst>
        </xdr:cNvPr>
        <xdr:cNvSpPr/>
      </xdr:nvSpPr>
      <xdr:spPr>
        <a:xfrm>
          <a:off x="482203" y="232172"/>
          <a:ext cx="1476375" cy="464343"/>
        </a:xfrm>
        <a:prstGeom prst="wedgeRectCallout">
          <a:avLst>
            <a:gd name="adj1" fmla="val 932"/>
            <a:gd name="adj2" fmla="val 103929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サイコロを振って乱数を作るので１～６の整数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398857</xdr:colOff>
      <xdr:row>2</xdr:row>
      <xdr:rowOff>148829</xdr:rowOff>
    </xdr:from>
    <xdr:to>
      <xdr:col>5</xdr:col>
      <xdr:colOff>477439</xdr:colOff>
      <xdr:row>4</xdr:row>
      <xdr:rowOff>81420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DBAFDF5-5E72-4D9C-BBC1-5DF4661E31B0}"/>
            </a:ext>
          </a:extLst>
        </xdr:cNvPr>
        <xdr:cNvSpPr/>
      </xdr:nvSpPr>
      <xdr:spPr>
        <a:xfrm>
          <a:off x="1899045" y="494110"/>
          <a:ext cx="1447800" cy="277873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=RANDBETWEEN(1,6)</a:t>
          </a:r>
          <a:endParaRPr kumimoji="1" lang="ja-JP" altLang="en-US" sz="1100"/>
        </a:p>
      </xdr:txBody>
    </xdr:sp>
    <xdr:clientData/>
  </xdr:twoCellAnchor>
  <xdr:twoCellAnchor>
    <xdr:from>
      <xdr:col>2</xdr:col>
      <xdr:colOff>416718</xdr:colOff>
      <xdr:row>6</xdr:row>
      <xdr:rowOff>83344</xdr:rowOff>
    </xdr:from>
    <xdr:to>
      <xdr:col>4</xdr:col>
      <xdr:colOff>315515</xdr:colOff>
      <xdr:row>10</xdr:row>
      <xdr:rowOff>71438</xdr:rowOff>
    </xdr:to>
    <xdr:sp macro="" textlink="">
      <xdr:nvSpPr>
        <xdr:cNvPr id="17" name="四角形吹き出し 5">
          <a:extLst>
            <a:ext uri="{FF2B5EF4-FFF2-40B4-BE49-F238E27FC236}">
              <a16:creationId xmlns:a16="http://schemas.microsoft.com/office/drawing/2014/main" id="{5639A73A-E74A-4838-9664-AECA9DCB0CCC}"/>
            </a:ext>
          </a:extLst>
        </xdr:cNvPr>
        <xdr:cNvSpPr/>
      </xdr:nvSpPr>
      <xdr:spPr>
        <a:xfrm>
          <a:off x="1232296" y="1119188"/>
          <a:ext cx="1268016" cy="678656"/>
        </a:xfrm>
        <a:prstGeom prst="wedgeRectCallout">
          <a:avLst>
            <a:gd name="adj1" fmla="val -3407"/>
            <a:gd name="adj2" fmla="val -68108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（乱数①ー１）</a:t>
          </a:r>
          <a:r>
            <a:rPr lang="en-US" altLang="ja-JP">
              <a:effectLst/>
            </a:rPr>
            <a:t>×</a:t>
          </a:r>
          <a:r>
            <a:rPr lang="ja-JP" altLang="en-US">
              <a:effectLst/>
            </a:rPr>
            <a:t>１０を処理にかかった時間とする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77389</xdr:colOff>
      <xdr:row>9</xdr:row>
      <xdr:rowOff>41672</xdr:rowOff>
    </xdr:from>
    <xdr:to>
      <xdr:col>5</xdr:col>
      <xdr:colOff>202406</xdr:colOff>
      <xdr:row>10</xdr:row>
      <xdr:rowOff>146905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D2967141-2F31-420D-A4BD-9A54B20E9494}"/>
            </a:ext>
          </a:extLst>
        </xdr:cNvPr>
        <xdr:cNvSpPr/>
      </xdr:nvSpPr>
      <xdr:spPr>
        <a:xfrm>
          <a:off x="2262186" y="1595438"/>
          <a:ext cx="809626" cy="277873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=(C6-1)*10</a:t>
          </a:r>
          <a:endParaRPr kumimoji="1" lang="ja-JP" altLang="en-US" sz="1100"/>
        </a:p>
      </xdr:txBody>
    </xdr:sp>
    <xdr:clientData/>
  </xdr:twoCellAnchor>
  <xdr:twoCellAnchor>
    <xdr:from>
      <xdr:col>2</xdr:col>
      <xdr:colOff>3693</xdr:colOff>
      <xdr:row>19</xdr:row>
      <xdr:rowOff>76295</xdr:rowOff>
    </xdr:from>
    <xdr:to>
      <xdr:col>2</xdr:col>
      <xdr:colOff>3693</xdr:colOff>
      <xdr:row>23</xdr:row>
      <xdr:rowOff>153865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9035976-46F7-425E-B0B7-0953A18518A7}"/>
            </a:ext>
          </a:extLst>
        </xdr:cNvPr>
        <xdr:cNvCxnSpPr/>
      </xdr:nvCxnSpPr>
      <xdr:spPr>
        <a:xfrm>
          <a:off x="824308" y="3292814"/>
          <a:ext cx="0" cy="751647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3693</xdr:colOff>
      <xdr:row>20</xdr:row>
      <xdr:rowOff>37672</xdr:rowOff>
    </xdr:from>
    <xdr:to>
      <xdr:col>3</xdr:col>
      <xdr:colOff>51289</xdr:colOff>
      <xdr:row>21</xdr:row>
      <xdr:rowOff>62598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EA309E2-95CD-4F4F-A063-572AA77252BD}"/>
            </a:ext>
          </a:extLst>
        </xdr:cNvPr>
        <xdr:cNvSpPr/>
      </xdr:nvSpPr>
      <xdr:spPr>
        <a:xfrm>
          <a:off x="824308" y="3422710"/>
          <a:ext cx="736327" cy="19344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</xdr:col>
      <xdr:colOff>429533</xdr:colOff>
      <xdr:row>24</xdr:row>
      <xdr:rowOff>87110</xdr:rowOff>
    </xdr:from>
    <xdr:ext cx="281103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0C798D-BCD6-489C-9D12-C809074E8F30}"/>
            </a:ext>
          </a:extLst>
        </xdr:cNvPr>
        <xdr:cNvSpPr txBox="1"/>
      </xdr:nvSpPr>
      <xdr:spPr>
        <a:xfrm>
          <a:off x="656668" y="4146225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2</xdr:col>
      <xdr:colOff>589307</xdr:colOff>
      <xdr:row>24</xdr:row>
      <xdr:rowOff>87110</xdr:rowOff>
    </xdr:from>
    <xdr:ext cx="377539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9165121-FFA2-45B3-9772-3FE29FA6BB64}"/>
            </a:ext>
          </a:extLst>
        </xdr:cNvPr>
        <xdr:cNvSpPr txBox="1"/>
      </xdr:nvSpPr>
      <xdr:spPr>
        <a:xfrm>
          <a:off x="1409922" y="414622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1</xdr:col>
      <xdr:colOff>365431</xdr:colOff>
      <xdr:row>16</xdr:row>
      <xdr:rowOff>104458</xdr:rowOff>
    </xdr:from>
    <xdr:ext cx="494366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1919517-950C-4F2D-BDCF-ABAA6D5AA53A}"/>
            </a:ext>
          </a:extLst>
        </xdr:cNvPr>
        <xdr:cNvSpPr txBox="1"/>
      </xdr:nvSpPr>
      <xdr:spPr>
        <a:xfrm>
          <a:off x="592566" y="281542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oneCellAnchor>
    <xdr:from>
      <xdr:col>4</xdr:col>
      <xdr:colOff>2017</xdr:colOff>
      <xdr:row>24</xdr:row>
      <xdr:rowOff>87110</xdr:rowOff>
    </xdr:from>
    <xdr:ext cx="377539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F72488-9420-4F0F-B89E-280EC39E6006}"/>
            </a:ext>
          </a:extLst>
        </xdr:cNvPr>
        <xdr:cNvSpPr txBox="1"/>
      </xdr:nvSpPr>
      <xdr:spPr>
        <a:xfrm>
          <a:off x="2200094" y="414622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1</xdr:col>
      <xdr:colOff>365431</xdr:colOff>
      <xdr:row>17</xdr:row>
      <xdr:rowOff>158928</xdr:rowOff>
    </xdr:from>
    <xdr:ext cx="689676" cy="22570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CC941B-2F9B-42B2-A0AB-48E3883E5593}"/>
            </a:ext>
          </a:extLst>
        </xdr:cNvPr>
        <xdr:cNvSpPr txBox="1"/>
      </xdr:nvSpPr>
      <xdr:spPr>
        <a:xfrm>
          <a:off x="592566" y="303840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2</xdr:col>
      <xdr:colOff>441192</xdr:colOff>
      <xdr:row>17</xdr:row>
      <xdr:rowOff>158928</xdr:rowOff>
    </xdr:from>
    <xdr:ext cx="689676" cy="22570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4B96FAB-A946-48E4-81E7-150B5A1359EC}"/>
            </a:ext>
          </a:extLst>
        </xdr:cNvPr>
        <xdr:cNvSpPr txBox="1"/>
      </xdr:nvSpPr>
      <xdr:spPr>
        <a:xfrm>
          <a:off x="1261807" y="303840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5</xdr:col>
      <xdr:colOff>73947</xdr:colOff>
      <xdr:row>24</xdr:row>
      <xdr:rowOff>73972</xdr:rowOff>
    </xdr:from>
    <xdr:ext cx="377539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9C0BB4-C2C6-444D-86A8-30FF135F4276}"/>
            </a:ext>
          </a:extLst>
        </xdr:cNvPr>
        <xdr:cNvSpPr txBox="1"/>
      </xdr:nvSpPr>
      <xdr:spPr>
        <a:xfrm>
          <a:off x="2960755" y="4133087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３０</a:t>
          </a:r>
        </a:p>
      </xdr:txBody>
    </xdr:sp>
    <xdr:clientData/>
  </xdr:oneCellAnchor>
  <xdr:twoCellAnchor>
    <xdr:from>
      <xdr:col>2</xdr:col>
      <xdr:colOff>199929</xdr:colOff>
      <xdr:row>15</xdr:row>
      <xdr:rowOff>16943</xdr:rowOff>
    </xdr:from>
    <xdr:to>
      <xdr:col>2</xdr:col>
      <xdr:colOff>587257</xdr:colOff>
      <xdr:row>16</xdr:row>
      <xdr:rowOff>105945</xdr:rowOff>
    </xdr:to>
    <xdr:sp macro="" textlink="">
      <xdr:nvSpPr>
        <xdr:cNvPr id="19" name="四角形吹き出し 5">
          <a:extLst>
            <a:ext uri="{FF2B5EF4-FFF2-40B4-BE49-F238E27FC236}">
              <a16:creationId xmlns:a16="http://schemas.microsoft.com/office/drawing/2014/main" id="{FF8282DA-C5FC-4C3A-B8F3-C4D6F00ECFA9}"/>
            </a:ext>
          </a:extLst>
        </xdr:cNvPr>
        <xdr:cNvSpPr/>
      </xdr:nvSpPr>
      <xdr:spPr>
        <a:xfrm>
          <a:off x="1020544" y="2559385"/>
          <a:ext cx="387328" cy="257522"/>
        </a:xfrm>
        <a:prstGeom prst="wedgeRectCallout">
          <a:avLst>
            <a:gd name="adj1" fmla="val -48696"/>
            <a:gd name="adj2" fmla="val 81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０</a:t>
          </a:r>
          <a:endParaRPr lang="ja-JP" altLang="ja-JP">
            <a:effectLst/>
          </a:endParaRPr>
        </a:p>
      </xdr:txBody>
    </xdr:sp>
    <xdr:clientData/>
  </xdr:twoCellAnchor>
  <xdr:oneCellAnchor>
    <xdr:from>
      <xdr:col>6</xdr:col>
      <xdr:colOff>150007</xdr:colOff>
      <xdr:row>24</xdr:row>
      <xdr:rowOff>87110</xdr:rowOff>
    </xdr:from>
    <xdr:ext cx="377539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A6F9CE3-A844-4216-B7EC-48549C27F517}"/>
            </a:ext>
          </a:extLst>
        </xdr:cNvPr>
        <xdr:cNvSpPr txBox="1"/>
      </xdr:nvSpPr>
      <xdr:spPr>
        <a:xfrm>
          <a:off x="3725545" y="414622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４０</a:t>
          </a:r>
        </a:p>
      </xdr:txBody>
    </xdr:sp>
    <xdr:clientData/>
  </xdr:oneCellAnchor>
  <xdr:oneCellAnchor>
    <xdr:from>
      <xdr:col>7</xdr:col>
      <xdr:colOff>271156</xdr:colOff>
      <xdr:row>24</xdr:row>
      <xdr:rowOff>87110</xdr:rowOff>
    </xdr:from>
    <xdr:ext cx="377539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19D5E93-A914-4614-A8ED-ACCEFC90F530}"/>
            </a:ext>
          </a:extLst>
        </xdr:cNvPr>
        <xdr:cNvSpPr txBox="1"/>
      </xdr:nvSpPr>
      <xdr:spPr>
        <a:xfrm>
          <a:off x="4535425" y="414622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５０</a:t>
          </a:r>
        </a:p>
      </xdr:txBody>
    </xdr:sp>
    <xdr:clientData/>
  </xdr:oneCellAnchor>
  <xdr:oneCellAnchor>
    <xdr:from>
      <xdr:col>8</xdr:col>
      <xdr:colOff>338964</xdr:colOff>
      <xdr:row>24</xdr:row>
      <xdr:rowOff>87110</xdr:rowOff>
    </xdr:from>
    <xdr:ext cx="377539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349BA78-0590-41E8-9FCE-713292A7F92E}"/>
            </a:ext>
          </a:extLst>
        </xdr:cNvPr>
        <xdr:cNvSpPr txBox="1"/>
      </xdr:nvSpPr>
      <xdr:spPr>
        <a:xfrm>
          <a:off x="5291964" y="414622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６０</a:t>
          </a:r>
        </a:p>
      </xdr:txBody>
    </xdr:sp>
    <xdr:clientData/>
  </xdr:oneCellAnchor>
  <xdr:twoCellAnchor>
    <xdr:from>
      <xdr:col>1</xdr:col>
      <xdr:colOff>31046</xdr:colOff>
      <xdr:row>28</xdr:row>
      <xdr:rowOff>102336</xdr:rowOff>
    </xdr:from>
    <xdr:to>
      <xdr:col>4</xdr:col>
      <xdr:colOff>87924</xdr:colOff>
      <xdr:row>32</xdr:row>
      <xdr:rowOff>45151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C7C338AC-E93E-4929-BB6A-CCCBBD08C922}"/>
            </a:ext>
          </a:extLst>
        </xdr:cNvPr>
        <xdr:cNvGrpSpPr/>
      </xdr:nvGrpSpPr>
      <xdr:grpSpPr>
        <a:xfrm>
          <a:off x="261551" y="5033795"/>
          <a:ext cx="2016683" cy="642389"/>
          <a:chOff x="2113248" y="4214518"/>
          <a:chExt cx="1784969" cy="633379"/>
        </a:xfrm>
      </xdr:grpSpPr>
      <xdr:sp macro="" textlink="">
        <xdr:nvSpPr>
          <xdr:cNvPr id="29" name="角丸四角形吹き出し 16">
            <a:extLst>
              <a:ext uri="{FF2B5EF4-FFF2-40B4-BE49-F238E27FC236}">
                <a16:creationId xmlns:a16="http://schemas.microsoft.com/office/drawing/2014/main" id="{684B78A6-8D17-4E80-8BA1-53A54134CD00}"/>
              </a:ext>
            </a:extLst>
          </xdr:cNvPr>
          <xdr:cNvSpPr/>
        </xdr:nvSpPr>
        <xdr:spPr>
          <a:xfrm>
            <a:off x="2113248" y="4214518"/>
            <a:ext cx="1784969" cy="633379"/>
          </a:xfrm>
          <a:prstGeom prst="wedgeRoundRectCallout">
            <a:avLst>
              <a:gd name="adj1" fmla="val 14161"/>
              <a:gd name="adj2" fmla="val -100102"/>
              <a:gd name="adj3" fmla="val 16667"/>
            </a:avLst>
          </a:prstGeom>
          <a:ln>
            <a:solidFill>
              <a:schemeClr val="accent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ja-JP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１処理開始時刻＋１処理</a:t>
            </a:r>
            <a:r>
              <a:rPr kumimoji="1" lang="ja-JP" altLang="en-US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時間</a:t>
            </a:r>
            <a:endPara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endParaRPr kumimoji="1" lang="ja-JP" altLang="en-US" sz="1100" b="1">
              <a:solidFill>
                <a:srgbClr val="0070C0"/>
              </a:solidFill>
            </a:endParaRPr>
          </a:p>
        </xdr:txBody>
      </xdr: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0CF4512F-ACBD-4A08-8843-8F920EC32030}"/>
              </a:ext>
            </a:extLst>
          </xdr:cNvPr>
          <xdr:cNvSpPr/>
        </xdr:nvSpPr>
        <xdr:spPr>
          <a:xfrm>
            <a:off x="2939195" y="4540109"/>
            <a:ext cx="809626" cy="277873"/>
          </a:xfrm>
          <a:prstGeom prst="rect">
            <a:avLst/>
          </a:prstGeom>
          <a:ln w="12700"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１０</a:t>
            </a:r>
            <a:r>
              <a:rPr kumimoji="1" lang="ja-JP" alt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とする</a:t>
            </a:r>
            <a:endParaRPr kumimoji="1" lang="ja-JP" altLang="en-US" sz="1100"/>
          </a:p>
        </xdr:txBody>
      </xdr:sp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19D7AACF-E44B-454A-931F-BA51ED414FB2}"/>
              </a:ext>
            </a:extLst>
          </xdr:cNvPr>
          <xdr:cNvSpPr/>
        </xdr:nvSpPr>
        <xdr:spPr>
          <a:xfrm>
            <a:off x="2502776" y="4532587"/>
            <a:ext cx="407276" cy="277873"/>
          </a:xfrm>
          <a:prstGeom prst="rect">
            <a:avLst/>
          </a:prstGeom>
          <a:ln w="12700"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０</a:t>
            </a:r>
            <a:endParaRPr kumimoji="1" lang="ja-JP" altLang="en-US" sz="1100"/>
          </a:p>
        </xdr:txBody>
      </xdr:sp>
    </xdr:grpSp>
    <xdr:clientData/>
  </xdr:twoCellAnchor>
  <xdr:oneCellAnchor>
    <xdr:from>
      <xdr:col>8</xdr:col>
      <xdr:colOff>8034</xdr:colOff>
      <xdr:row>17</xdr:row>
      <xdr:rowOff>158928</xdr:rowOff>
    </xdr:from>
    <xdr:ext cx="689676" cy="22570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A680F8E-F88E-4B6F-B56F-0E087B856E6F}"/>
            </a:ext>
          </a:extLst>
        </xdr:cNvPr>
        <xdr:cNvSpPr txBox="1"/>
      </xdr:nvSpPr>
      <xdr:spPr>
        <a:xfrm>
          <a:off x="4961034" y="303840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twoCellAnchor>
    <xdr:from>
      <xdr:col>3</xdr:col>
      <xdr:colOff>446258</xdr:colOff>
      <xdr:row>18</xdr:row>
      <xdr:rowOff>103261</xdr:rowOff>
    </xdr:from>
    <xdr:to>
      <xdr:col>8</xdr:col>
      <xdr:colOff>8034</xdr:colOff>
      <xdr:row>18</xdr:row>
      <xdr:rowOff>103261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5E89D384-9155-4634-A170-C15C26A15E2B}"/>
            </a:ext>
          </a:extLst>
        </xdr:cNvPr>
        <xdr:cNvCxnSpPr>
          <a:stCxn id="13" idx="3"/>
          <a:endCxn id="32" idx="1"/>
        </xdr:cNvCxnSpPr>
      </xdr:nvCxnSpPr>
      <xdr:spPr>
        <a:xfrm>
          <a:off x="1955604" y="3151261"/>
          <a:ext cx="3005430" cy="0"/>
        </a:xfrm>
        <a:prstGeom prst="straightConnector1">
          <a:avLst/>
        </a:prstGeom>
        <a:ln w="38100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3694</xdr:colOff>
      <xdr:row>21</xdr:row>
      <xdr:rowOff>88960</xdr:rowOff>
    </xdr:from>
    <xdr:to>
      <xdr:col>3</xdr:col>
      <xdr:colOff>267120</xdr:colOff>
      <xdr:row>22</xdr:row>
      <xdr:rowOff>113887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42280509-94FE-45DC-86B4-F49AEFBEE108}"/>
            </a:ext>
          </a:extLst>
        </xdr:cNvPr>
        <xdr:cNvSpPr/>
      </xdr:nvSpPr>
      <xdr:spPr>
        <a:xfrm>
          <a:off x="824309" y="3642518"/>
          <a:ext cx="952157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402297</xdr:colOff>
      <xdr:row>24</xdr:row>
      <xdr:rowOff>22665</xdr:rowOff>
    </xdr:from>
    <xdr:to>
      <xdr:col>6</xdr:col>
      <xdr:colOff>652804</xdr:colOff>
      <xdr:row>24</xdr:row>
      <xdr:rowOff>22665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2C8DCA49-50D1-4D66-AE44-D9E545868240}"/>
            </a:ext>
          </a:extLst>
        </xdr:cNvPr>
        <xdr:cNvCxnSpPr/>
      </xdr:nvCxnSpPr>
      <xdr:spPr>
        <a:xfrm>
          <a:off x="1222912" y="4081780"/>
          <a:ext cx="3005430" cy="0"/>
        </a:xfrm>
        <a:prstGeom prst="straightConnector1">
          <a:avLst/>
        </a:prstGeom>
        <a:ln w="38100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58331</xdr:colOff>
      <xdr:row>21</xdr:row>
      <xdr:rowOff>88960</xdr:rowOff>
    </xdr:from>
    <xdr:to>
      <xdr:col>4</xdr:col>
      <xdr:colOff>321548</xdr:colOff>
      <xdr:row>22</xdr:row>
      <xdr:rowOff>113887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CB5D5AAA-9EE5-49ED-A579-185CAF7438C0}"/>
            </a:ext>
          </a:extLst>
        </xdr:cNvPr>
        <xdr:cNvSpPr/>
      </xdr:nvSpPr>
      <xdr:spPr>
        <a:xfrm>
          <a:off x="1567677" y="3642518"/>
          <a:ext cx="951948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172631</xdr:colOff>
      <xdr:row>21</xdr:row>
      <xdr:rowOff>88960</xdr:rowOff>
    </xdr:from>
    <xdr:to>
      <xdr:col>5</xdr:col>
      <xdr:colOff>435848</xdr:colOff>
      <xdr:row>22</xdr:row>
      <xdr:rowOff>113887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CAAF92EB-C3AF-4D38-97D8-D1A8332D1FC0}"/>
            </a:ext>
          </a:extLst>
        </xdr:cNvPr>
        <xdr:cNvSpPr/>
      </xdr:nvSpPr>
      <xdr:spPr>
        <a:xfrm>
          <a:off x="2370708" y="3642518"/>
          <a:ext cx="951948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281489</xdr:colOff>
      <xdr:row>21</xdr:row>
      <xdr:rowOff>88960</xdr:rowOff>
    </xdr:from>
    <xdr:to>
      <xdr:col>6</xdr:col>
      <xdr:colOff>544706</xdr:colOff>
      <xdr:row>22</xdr:row>
      <xdr:rowOff>113887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C92D2DC5-9B7D-43F3-A654-28F75A7EEA12}"/>
            </a:ext>
          </a:extLst>
        </xdr:cNvPr>
        <xdr:cNvSpPr/>
      </xdr:nvSpPr>
      <xdr:spPr>
        <a:xfrm>
          <a:off x="3168297" y="3642518"/>
          <a:ext cx="951947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335917</xdr:colOff>
      <xdr:row>21</xdr:row>
      <xdr:rowOff>88960</xdr:rowOff>
    </xdr:from>
    <xdr:to>
      <xdr:col>7</xdr:col>
      <xdr:colOff>599134</xdr:colOff>
      <xdr:row>22</xdr:row>
      <xdr:rowOff>113887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D2C169F0-C231-42D5-A7BE-AA7B2D3C5701}"/>
            </a:ext>
          </a:extLst>
        </xdr:cNvPr>
        <xdr:cNvSpPr/>
      </xdr:nvSpPr>
      <xdr:spPr>
        <a:xfrm>
          <a:off x="3911455" y="3642518"/>
          <a:ext cx="951948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450217</xdr:colOff>
      <xdr:row>21</xdr:row>
      <xdr:rowOff>88960</xdr:rowOff>
    </xdr:from>
    <xdr:to>
      <xdr:col>9</xdr:col>
      <xdr:colOff>24703</xdr:colOff>
      <xdr:row>22</xdr:row>
      <xdr:rowOff>113887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BA9796F9-C394-44A9-AD9B-AE2618E09F1A}"/>
            </a:ext>
          </a:extLst>
        </xdr:cNvPr>
        <xdr:cNvSpPr/>
      </xdr:nvSpPr>
      <xdr:spPr>
        <a:xfrm>
          <a:off x="4714486" y="3642518"/>
          <a:ext cx="951948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345267</xdr:colOff>
      <xdr:row>28</xdr:row>
      <xdr:rowOff>102343</xdr:rowOff>
    </xdr:from>
    <xdr:to>
      <xdr:col>5</xdr:col>
      <xdr:colOff>644770</xdr:colOff>
      <xdr:row>32</xdr:row>
      <xdr:rowOff>45159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B558C6A0-B5C0-483D-ABDB-5C423450D6AD}"/>
            </a:ext>
          </a:extLst>
        </xdr:cNvPr>
        <xdr:cNvGrpSpPr/>
      </xdr:nvGrpSpPr>
      <xdr:grpSpPr>
        <a:xfrm>
          <a:off x="2537482" y="5033802"/>
          <a:ext cx="985303" cy="642390"/>
          <a:chOff x="2113248" y="4214518"/>
          <a:chExt cx="1952655" cy="633379"/>
        </a:xfrm>
      </xdr:grpSpPr>
      <xdr:sp macro="" textlink="">
        <xdr:nvSpPr>
          <xdr:cNvPr id="45" name="角丸四角形吹き出し 16">
            <a:extLst>
              <a:ext uri="{FF2B5EF4-FFF2-40B4-BE49-F238E27FC236}">
                <a16:creationId xmlns:a16="http://schemas.microsoft.com/office/drawing/2014/main" id="{5D44F412-CB40-4C47-86D6-D92D326190A3}"/>
              </a:ext>
            </a:extLst>
          </xdr:cNvPr>
          <xdr:cNvSpPr/>
        </xdr:nvSpPr>
        <xdr:spPr>
          <a:xfrm>
            <a:off x="2113248" y="4214518"/>
            <a:ext cx="1952655" cy="633379"/>
          </a:xfrm>
          <a:prstGeom prst="wedgeRoundRectCallout">
            <a:avLst>
              <a:gd name="adj1" fmla="val 20508"/>
              <a:gd name="adj2" fmla="val -90600"/>
              <a:gd name="adj3" fmla="val 16667"/>
            </a:avLst>
          </a:prstGeom>
          <a:ln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２到着間隔</a:t>
            </a:r>
            <a:endPara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endParaRPr kumimoji="1" lang="ja-JP" altLang="en-US" sz="1100" b="1">
              <a:solidFill>
                <a:srgbClr val="0070C0"/>
              </a:solidFill>
            </a:endParaRPr>
          </a:p>
        </xdr:txBody>
      </xdr:sp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075CD060-D1D7-4ED6-88D8-AF728687ABD0}"/>
              </a:ext>
            </a:extLst>
          </xdr:cNvPr>
          <xdr:cNvSpPr/>
        </xdr:nvSpPr>
        <xdr:spPr>
          <a:xfrm>
            <a:off x="2400303" y="4532587"/>
            <a:ext cx="1363216" cy="277873"/>
          </a:xfrm>
          <a:prstGeom prst="rect">
            <a:avLst/>
          </a:prstGeom>
          <a:ln w="12700"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０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～５０</a:t>
            </a:r>
            <a:endParaRPr kumimoji="1" lang="ja-JP" altLang="en-US" sz="1100"/>
          </a:p>
        </xdr:txBody>
      </xdr:sp>
    </xdr:grpSp>
    <xdr:clientData/>
  </xdr:twoCellAnchor>
  <xdr:oneCellAnchor>
    <xdr:from>
      <xdr:col>1</xdr:col>
      <xdr:colOff>381419</xdr:colOff>
      <xdr:row>25</xdr:row>
      <xdr:rowOff>137327</xdr:rowOff>
    </xdr:from>
    <xdr:ext cx="494366" cy="242374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5C81379-9191-44DC-9780-7A428516EAAD}"/>
            </a:ext>
          </a:extLst>
        </xdr:cNvPr>
        <xdr:cNvSpPr txBox="1"/>
      </xdr:nvSpPr>
      <xdr:spPr>
        <a:xfrm>
          <a:off x="608554" y="4364962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7</xdr:col>
      <xdr:colOff>234462</xdr:colOff>
      <xdr:row>25</xdr:row>
      <xdr:rowOff>137327</xdr:rowOff>
    </xdr:from>
    <xdr:ext cx="494366" cy="242374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C0D6283-7E35-499C-BB07-4C834A93CA88}"/>
            </a:ext>
          </a:extLst>
        </xdr:cNvPr>
        <xdr:cNvSpPr txBox="1"/>
      </xdr:nvSpPr>
      <xdr:spPr>
        <a:xfrm>
          <a:off x="4498731" y="4364962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twoCellAnchor>
    <xdr:from>
      <xdr:col>9</xdr:col>
      <xdr:colOff>337877</xdr:colOff>
      <xdr:row>23</xdr:row>
      <xdr:rowOff>17793</xdr:rowOff>
    </xdr:from>
    <xdr:to>
      <xdr:col>11</xdr:col>
      <xdr:colOff>354205</xdr:colOff>
      <xdr:row>32</xdr:row>
      <xdr:rowOff>23763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365090F1-ACBD-4ABD-842A-0333F590E680}"/>
            </a:ext>
          </a:extLst>
        </xdr:cNvPr>
        <xdr:cNvSpPr/>
      </xdr:nvSpPr>
      <xdr:spPr>
        <a:xfrm>
          <a:off x="5979608" y="3908389"/>
          <a:ext cx="1393789" cy="152264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</a:rPr>
            <a:t>　乱数①　　到着間隔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en-US" altLang="ja-JP" sz="1000">
              <a:solidFill>
                <a:schemeClr val="tx1"/>
              </a:solidFill>
            </a:rPr>
            <a:t>----------------------------</a:t>
          </a: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１　　　　</a:t>
          </a:r>
          <a:r>
            <a:rPr kumimoji="1" lang="ja-JP" altLang="en-US" sz="1000" baseline="0">
              <a:solidFill>
                <a:schemeClr val="tx1"/>
              </a:solidFill>
            </a:rPr>
            <a:t>　</a:t>
          </a:r>
          <a:r>
            <a:rPr kumimoji="1" lang="ja-JP" altLang="en-US" sz="1000">
              <a:solidFill>
                <a:schemeClr val="tx1"/>
              </a:solidFill>
            </a:rPr>
            <a:t>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２　　　　１０秒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３　　　　２０秒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４　　　　３０秒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５　　　　４０秒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６　　　　５０秒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220265</xdr:colOff>
      <xdr:row>7</xdr:row>
      <xdr:rowOff>95251</xdr:rowOff>
    </xdr:from>
    <xdr:to>
      <xdr:col>7</xdr:col>
      <xdr:colOff>5953</xdr:colOff>
      <xdr:row>10</xdr:row>
      <xdr:rowOff>41672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AAFB4A99-2F1D-47C7-888F-F82F54A525EC}"/>
            </a:ext>
          </a:extLst>
        </xdr:cNvPr>
        <xdr:cNvSpPr/>
      </xdr:nvSpPr>
      <xdr:spPr>
        <a:xfrm>
          <a:off x="1035843" y="1303735"/>
          <a:ext cx="3208735" cy="464343"/>
        </a:xfrm>
        <a:prstGeom prst="wedgeRectCallout">
          <a:avLst>
            <a:gd name="adj1" fmla="val 1980"/>
            <a:gd name="adj2" fmla="val -118058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２人目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の到着時刻は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１人目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の到着時刻と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２人目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の到着間隔を足した数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523875</xdr:colOff>
      <xdr:row>9</xdr:row>
      <xdr:rowOff>71439</xdr:rowOff>
    </xdr:from>
    <xdr:to>
      <xdr:col>7</xdr:col>
      <xdr:colOff>476250</xdr:colOff>
      <xdr:row>11</xdr:row>
      <xdr:rowOff>4031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5C570F2-B198-4081-90D6-AD69B828A6D7}"/>
            </a:ext>
          </a:extLst>
        </xdr:cNvPr>
        <xdr:cNvSpPr/>
      </xdr:nvSpPr>
      <xdr:spPr>
        <a:xfrm>
          <a:off x="4077891" y="1625205"/>
          <a:ext cx="636984" cy="277873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=E5+D6</a:t>
          </a:r>
          <a:endParaRPr kumimoji="1" lang="ja-JP" altLang="en-US" sz="1100"/>
        </a:p>
      </xdr:txBody>
    </xdr:sp>
    <xdr:clientData/>
  </xdr:twoCellAnchor>
  <xdr:twoCellAnchor>
    <xdr:from>
      <xdr:col>4</xdr:col>
      <xdr:colOff>136922</xdr:colOff>
      <xdr:row>3</xdr:row>
      <xdr:rowOff>160733</xdr:rowOff>
    </xdr:from>
    <xdr:to>
      <xdr:col>4</xdr:col>
      <xdr:colOff>559594</xdr:colOff>
      <xdr:row>5</xdr:row>
      <xdr:rowOff>5953</xdr:rowOff>
    </xdr:to>
    <xdr:sp macro="" textlink="">
      <xdr:nvSpPr>
        <xdr:cNvPr id="7" name="角丸四角形 44">
          <a:extLst>
            <a:ext uri="{FF2B5EF4-FFF2-40B4-BE49-F238E27FC236}">
              <a16:creationId xmlns:a16="http://schemas.microsoft.com/office/drawing/2014/main" id="{F6AEAFCC-0F9B-4C68-B4E8-AC870153E08B}"/>
            </a:ext>
          </a:extLst>
        </xdr:cNvPr>
        <xdr:cNvSpPr/>
      </xdr:nvSpPr>
      <xdr:spPr>
        <a:xfrm>
          <a:off x="2321719" y="678655"/>
          <a:ext cx="422672" cy="190501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154781</xdr:colOff>
      <xdr:row>4</xdr:row>
      <xdr:rowOff>166688</xdr:rowOff>
    </xdr:from>
    <xdr:to>
      <xdr:col>3</xdr:col>
      <xdr:colOff>559593</xdr:colOff>
      <xdr:row>6</xdr:row>
      <xdr:rowOff>3225</xdr:rowOff>
    </xdr:to>
    <xdr:sp macro="" textlink="">
      <xdr:nvSpPr>
        <xdr:cNvPr id="8" name="角丸四角形 44">
          <a:extLst>
            <a:ext uri="{FF2B5EF4-FFF2-40B4-BE49-F238E27FC236}">
              <a16:creationId xmlns:a16="http://schemas.microsoft.com/office/drawing/2014/main" id="{E2A8C942-4744-4872-8725-09257C51FE17}"/>
            </a:ext>
          </a:extLst>
        </xdr:cNvPr>
        <xdr:cNvSpPr/>
      </xdr:nvSpPr>
      <xdr:spPr>
        <a:xfrm>
          <a:off x="1654969" y="857251"/>
          <a:ext cx="404812" cy="181818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3</xdr:col>
      <xdr:colOff>494109</xdr:colOff>
      <xdr:row>3</xdr:row>
      <xdr:rowOff>154782</xdr:rowOff>
    </xdr:from>
    <xdr:ext cx="416396" cy="39241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54F9298-FE89-4DEF-95BD-D9EB652C8FEE}"/>
            </a:ext>
          </a:extLst>
        </xdr:cNvPr>
        <xdr:cNvSpPr txBox="1"/>
      </xdr:nvSpPr>
      <xdr:spPr>
        <a:xfrm>
          <a:off x="1994297" y="672704"/>
          <a:ext cx="41639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00B0F0"/>
              </a:solidFill>
            </a:rPr>
            <a:t>＋</a:t>
          </a:r>
        </a:p>
      </xdr:txBody>
    </xdr:sp>
    <xdr:clientData/>
  </xdr:oneCellAnchor>
  <xdr:twoCellAnchor>
    <xdr:from>
      <xdr:col>4</xdr:col>
      <xdr:colOff>136922</xdr:colOff>
      <xdr:row>4</xdr:row>
      <xdr:rowOff>172639</xdr:rowOff>
    </xdr:from>
    <xdr:to>
      <xdr:col>4</xdr:col>
      <xdr:colOff>559594</xdr:colOff>
      <xdr:row>6</xdr:row>
      <xdr:rowOff>17859</xdr:rowOff>
    </xdr:to>
    <xdr:sp macro="" textlink="">
      <xdr:nvSpPr>
        <xdr:cNvPr id="11" name="角丸四角形 44">
          <a:extLst>
            <a:ext uri="{FF2B5EF4-FFF2-40B4-BE49-F238E27FC236}">
              <a16:creationId xmlns:a16="http://schemas.microsoft.com/office/drawing/2014/main" id="{1CB7505C-8D9E-4164-8FB5-2A75C3FADC41}"/>
            </a:ext>
          </a:extLst>
        </xdr:cNvPr>
        <xdr:cNvSpPr/>
      </xdr:nvSpPr>
      <xdr:spPr>
        <a:xfrm>
          <a:off x="2321719" y="863202"/>
          <a:ext cx="422672" cy="19050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580</xdr:colOff>
      <xdr:row>19</xdr:row>
      <xdr:rowOff>66679</xdr:rowOff>
    </xdr:from>
    <xdr:to>
      <xdr:col>2</xdr:col>
      <xdr:colOff>580</xdr:colOff>
      <xdr:row>23</xdr:row>
      <xdr:rowOff>127763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4E41759-A6B6-4287-8CCD-D126C104521A}"/>
            </a:ext>
          </a:extLst>
        </xdr:cNvPr>
        <xdr:cNvCxnSpPr/>
      </xdr:nvCxnSpPr>
      <xdr:spPr>
        <a:xfrm>
          <a:off x="816158" y="3352804"/>
          <a:ext cx="0" cy="751647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580</xdr:colOff>
      <xdr:row>20</xdr:row>
      <xdr:rowOff>23934</xdr:rowOff>
    </xdr:from>
    <xdr:to>
      <xdr:col>3</xdr:col>
      <xdr:colOff>52297</xdr:colOff>
      <xdr:row>21</xdr:row>
      <xdr:rowOff>44740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3EA4084-725D-4B04-A625-920527919BAF}"/>
            </a:ext>
          </a:extLst>
        </xdr:cNvPr>
        <xdr:cNvSpPr/>
      </xdr:nvSpPr>
      <xdr:spPr>
        <a:xfrm>
          <a:off x="816158" y="3482700"/>
          <a:ext cx="736327" cy="19344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</xdr:col>
      <xdr:colOff>422299</xdr:colOff>
      <xdr:row>24</xdr:row>
      <xdr:rowOff>56887</xdr:rowOff>
    </xdr:from>
    <xdr:ext cx="281103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46F98D1-2D47-4ABC-87A2-159A72DDA04E}"/>
            </a:ext>
          </a:extLst>
        </xdr:cNvPr>
        <xdr:cNvSpPr txBox="1"/>
      </xdr:nvSpPr>
      <xdr:spPr>
        <a:xfrm>
          <a:off x="648518" y="4206215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2</xdr:col>
      <xdr:colOff>586194</xdr:colOff>
      <xdr:row>24</xdr:row>
      <xdr:rowOff>56887</xdr:rowOff>
    </xdr:from>
    <xdr:ext cx="377539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701FD4-1F19-484A-B0B7-91C3BE99A098}"/>
            </a:ext>
          </a:extLst>
        </xdr:cNvPr>
        <xdr:cNvSpPr txBox="1"/>
      </xdr:nvSpPr>
      <xdr:spPr>
        <a:xfrm>
          <a:off x="1401772" y="420621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1</xdr:col>
      <xdr:colOff>358197</xdr:colOff>
      <xdr:row>16</xdr:row>
      <xdr:rowOff>107207</xdr:rowOff>
    </xdr:from>
    <xdr:ext cx="494366" cy="24237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7CB907E-103D-4A06-A2D5-F3A380A5FCF5}"/>
            </a:ext>
          </a:extLst>
        </xdr:cNvPr>
        <xdr:cNvSpPr txBox="1"/>
      </xdr:nvSpPr>
      <xdr:spPr>
        <a:xfrm>
          <a:off x="584416" y="287541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oneCellAnchor>
    <xdr:from>
      <xdr:col>4</xdr:col>
      <xdr:colOff>7147</xdr:colOff>
      <xdr:row>24</xdr:row>
      <xdr:rowOff>56887</xdr:rowOff>
    </xdr:from>
    <xdr:ext cx="377539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CAD06EC-8A35-4592-8324-98CF5803C332}"/>
            </a:ext>
          </a:extLst>
        </xdr:cNvPr>
        <xdr:cNvSpPr txBox="1"/>
      </xdr:nvSpPr>
      <xdr:spPr>
        <a:xfrm>
          <a:off x="2191944" y="420621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1</xdr:col>
      <xdr:colOff>358197</xdr:colOff>
      <xdr:row>17</xdr:row>
      <xdr:rowOff>157555</xdr:rowOff>
    </xdr:from>
    <xdr:ext cx="689676" cy="22570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391E7ED-BA26-4668-9E00-43410C929A51}"/>
            </a:ext>
          </a:extLst>
        </xdr:cNvPr>
        <xdr:cNvSpPr txBox="1"/>
      </xdr:nvSpPr>
      <xdr:spPr>
        <a:xfrm>
          <a:off x="584416" y="309839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2</xdr:col>
      <xdr:colOff>438079</xdr:colOff>
      <xdr:row>17</xdr:row>
      <xdr:rowOff>157555</xdr:rowOff>
    </xdr:from>
    <xdr:ext cx="689676" cy="22570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2A1324-2741-4073-8F0D-3CBA89A1EECA}"/>
            </a:ext>
          </a:extLst>
        </xdr:cNvPr>
        <xdr:cNvSpPr txBox="1"/>
      </xdr:nvSpPr>
      <xdr:spPr>
        <a:xfrm>
          <a:off x="1253657" y="309839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5</xdr:col>
      <xdr:colOff>83199</xdr:colOff>
      <xdr:row>24</xdr:row>
      <xdr:rowOff>43749</xdr:rowOff>
    </xdr:from>
    <xdr:ext cx="377539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19A3093-1D82-45F8-B317-6CF40C7BB961}"/>
            </a:ext>
          </a:extLst>
        </xdr:cNvPr>
        <xdr:cNvSpPr txBox="1"/>
      </xdr:nvSpPr>
      <xdr:spPr>
        <a:xfrm>
          <a:off x="2952605" y="4193077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３０</a:t>
          </a:r>
        </a:p>
      </xdr:txBody>
    </xdr:sp>
    <xdr:clientData/>
  </xdr:oneCellAnchor>
  <xdr:twoCellAnchor>
    <xdr:from>
      <xdr:col>2</xdr:col>
      <xdr:colOff>196816</xdr:colOff>
      <xdr:row>15</xdr:row>
      <xdr:rowOff>23812</xdr:rowOff>
    </xdr:from>
    <xdr:to>
      <xdr:col>2</xdr:col>
      <xdr:colOff>584144</xdr:colOff>
      <xdr:row>16</xdr:row>
      <xdr:rowOff>108694</xdr:rowOff>
    </xdr:to>
    <xdr:sp macro="" textlink="">
      <xdr:nvSpPr>
        <xdr:cNvPr id="20" name="四角形吹き出し 5">
          <a:extLst>
            <a:ext uri="{FF2B5EF4-FFF2-40B4-BE49-F238E27FC236}">
              <a16:creationId xmlns:a16="http://schemas.microsoft.com/office/drawing/2014/main" id="{675E0A85-A862-4A9E-B946-C3B587848DAB}"/>
            </a:ext>
          </a:extLst>
        </xdr:cNvPr>
        <xdr:cNvSpPr/>
      </xdr:nvSpPr>
      <xdr:spPr>
        <a:xfrm>
          <a:off x="1012394" y="2619375"/>
          <a:ext cx="387328" cy="257522"/>
        </a:xfrm>
        <a:prstGeom prst="wedgeRectCallout">
          <a:avLst>
            <a:gd name="adj1" fmla="val -48696"/>
            <a:gd name="adj2" fmla="val 81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ja-JP" altLang="en-US">
              <a:effectLst/>
            </a:rPr>
            <a:t>０</a:t>
          </a:r>
          <a:endParaRPr lang="ja-JP" altLang="ja-JP">
            <a:effectLst/>
          </a:endParaRPr>
        </a:p>
      </xdr:txBody>
    </xdr:sp>
    <xdr:clientData/>
  </xdr:twoCellAnchor>
  <xdr:oneCellAnchor>
    <xdr:from>
      <xdr:col>6</xdr:col>
      <xdr:colOff>163379</xdr:colOff>
      <xdr:row>24</xdr:row>
      <xdr:rowOff>56887</xdr:rowOff>
    </xdr:from>
    <xdr:ext cx="377539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E260E86-7D94-41FC-881E-0CE91DB337CA}"/>
            </a:ext>
          </a:extLst>
        </xdr:cNvPr>
        <xdr:cNvSpPr txBox="1"/>
      </xdr:nvSpPr>
      <xdr:spPr>
        <a:xfrm>
          <a:off x="3717395" y="420621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４０</a:t>
          </a:r>
        </a:p>
      </xdr:txBody>
    </xdr:sp>
    <xdr:clientData/>
  </xdr:oneCellAnchor>
  <xdr:oneCellAnchor>
    <xdr:from>
      <xdr:col>7</xdr:col>
      <xdr:colOff>288650</xdr:colOff>
      <xdr:row>24</xdr:row>
      <xdr:rowOff>56887</xdr:rowOff>
    </xdr:from>
    <xdr:ext cx="377539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D754331-9E79-42CD-A01A-B0523BEAB9A9}"/>
            </a:ext>
          </a:extLst>
        </xdr:cNvPr>
        <xdr:cNvSpPr txBox="1"/>
      </xdr:nvSpPr>
      <xdr:spPr>
        <a:xfrm>
          <a:off x="4527275" y="420621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５０</a:t>
          </a:r>
        </a:p>
      </xdr:txBody>
    </xdr:sp>
    <xdr:clientData/>
  </xdr:oneCellAnchor>
  <xdr:oneCellAnchor>
    <xdr:from>
      <xdr:col>8</xdr:col>
      <xdr:colOff>360580</xdr:colOff>
      <xdr:row>24</xdr:row>
      <xdr:rowOff>56887</xdr:rowOff>
    </xdr:from>
    <xdr:ext cx="377539" cy="275717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D2E67C3-DA41-44F7-9940-730CFCF794D7}"/>
            </a:ext>
          </a:extLst>
        </xdr:cNvPr>
        <xdr:cNvSpPr txBox="1"/>
      </xdr:nvSpPr>
      <xdr:spPr>
        <a:xfrm>
          <a:off x="5283814" y="4206215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６０</a:t>
          </a:r>
        </a:p>
      </xdr:txBody>
    </xdr:sp>
    <xdr:clientData/>
  </xdr:oneCellAnchor>
  <xdr:twoCellAnchor>
    <xdr:from>
      <xdr:col>1</xdr:col>
      <xdr:colOff>23812</xdr:colOff>
      <xdr:row>28</xdr:row>
      <xdr:rowOff>55627</xdr:rowOff>
    </xdr:from>
    <xdr:to>
      <xdr:col>4</xdr:col>
      <xdr:colOff>93054</xdr:colOff>
      <xdr:row>31</xdr:row>
      <xdr:rowOff>154597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158EDBB3-38EC-4807-9C44-01AF9720F9AD}"/>
            </a:ext>
          </a:extLst>
        </xdr:cNvPr>
        <xdr:cNvGrpSpPr/>
      </xdr:nvGrpSpPr>
      <xdr:grpSpPr>
        <a:xfrm>
          <a:off x="256222" y="4988991"/>
          <a:ext cx="2032857" cy="622698"/>
          <a:chOff x="2113248" y="4214518"/>
          <a:chExt cx="1784969" cy="633379"/>
        </a:xfrm>
      </xdr:grpSpPr>
      <xdr:sp macro="" textlink="">
        <xdr:nvSpPr>
          <xdr:cNvPr id="25" name="角丸四角形吹き出し 16">
            <a:extLst>
              <a:ext uri="{FF2B5EF4-FFF2-40B4-BE49-F238E27FC236}">
                <a16:creationId xmlns:a16="http://schemas.microsoft.com/office/drawing/2014/main" id="{BD3BA2F5-C192-47A0-851A-CBDEAC89BBED}"/>
              </a:ext>
            </a:extLst>
          </xdr:cNvPr>
          <xdr:cNvSpPr/>
        </xdr:nvSpPr>
        <xdr:spPr>
          <a:xfrm>
            <a:off x="2113248" y="4214518"/>
            <a:ext cx="1784969" cy="633379"/>
          </a:xfrm>
          <a:prstGeom prst="wedgeRoundRectCallout">
            <a:avLst>
              <a:gd name="adj1" fmla="val 14161"/>
              <a:gd name="adj2" fmla="val -100102"/>
              <a:gd name="adj3" fmla="val 16667"/>
            </a:avLst>
          </a:prstGeom>
          <a:ln>
            <a:solidFill>
              <a:schemeClr val="accent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ja-JP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１処理開始時刻＋１処理</a:t>
            </a:r>
            <a:r>
              <a:rPr kumimoji="1" lang="ja-JP" altLang="en-US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時間</a:t>
            </a:r>
            <a:endPara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endParaRPr kumimoji="1" lang="ja-JP" altLang="en-US" sz="1100" b="1">
              <a:solidFill>
                <a:srgbClr val="0070C0"/>
              </a:solidFill>
            </a:endParaRPr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DFD42E8-9976-40C8-A346-51FC793E9CB2}"/>
              </a:ext>
            </a:extLst>
          </xdr:cNvPr>
          <xdr:cNvSpPr/>
        </xdr:nvSpPr>
        <xdr:spPr>
          <a:xfrm>
            <a:off x="2939195" y="4540109"/>
            <a:ext cx="809626" cy="277873"/>
          </a:xfrm>
          <a:prstGeom prst="rect">
            <a:avLst/>
          </a:prstGeom>
          <a:ln w="12700"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１０</a:t>
            </a:r>
            <a:r>
              <a:rPr kumimoji="1" lang="ja-JP" alt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とする</a:t>
            </a:r>
            <a:endParaRPr kumimoji="1" lang="ja-JP" altLang="en-US" sz="1100"/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FA96ECD6-D4B4-4928-963E-ABCD5672D365}"/>
              </a:ext>
            </a:extLst>
          </xdr:cNvPr>
          <xdr:cNvSpPr/>
        </xdr:nvSpPr>
        <xdr:spPr>
          <a:xfrm>
            <a:off x="2502776" y="4532587"/>
            <a:ext cx="407276" cy="277873"/>
          </a:xfrm>
          <a:prstGeom prst="rect">
            <a:avLst/>
          </a:prstGeom>
          <a:ln w="12700"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０</a:t>
            </a:r>
            <a:endParaRPr kumimoji="1" lang="ja-JP" altLang="en-US" sz="1100"/>
          </a:p>
        </xdr:txBody>
      </xdr:sp>
    </xdr:grpSp>
    <xdr:clientData/>
  </xdr:twoCellAnchor>
  <xdr:oneCellAnchor>
    <xdr:from>
      <xdr:col>8</xdr:col>
      <xdr:colOff>29650</xdr:colOff>
      <xdr:row>17</xdr:row>
      <xdr:rowOff>157555</xdr:rowOff>
    </xdr:from>
    <xdr:ext cx="689676" cy="22570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3CFE946-982B-4B5F-A006-100D9FC6E3DF}"/>
            </a:ext>
          </a:extLst>
        </xdr:cNvPr>
        <xdr:cNvSpPr txBox="1"/>
      </xdr:nvSpPr>
      <xdr:spPr>
        <a:xfrm>
          <a:off x="4952884" y="309839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twoCellAnchor>
    <xdr:from>
      <xdr:col>3</xdr:col>
      <xdr:colOff>447266</xdr:colOff>
      <xdr:row>18</xdr:row>
      <xdr:rowOff>97767</xdr:rowOff>
    </xdr:from>
    <xdr:to>
      <xdr:col>8</xdr:col>
      <xdr:colOff>29650</xdr:colOff>
      <xdr:row>18</xdr:row>
      <xdr:rowOff>97767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F9A89368-3989-48F5-B444-71F2E74493A4}"/>
            </a:ext>
          </a:extLst>
        </xdr:cNvPr>
        <xdr:cNvCxnSpPr>
          <a:stCxn id="18" idx="3"/>
          <a:endCxn id="28" idx="1"/>
        </xdr:cNvCxnSpPr>
      </xdr:nvCxnSpPr>
      <xdr:spPr>
        <a:xfrm>
          <a:off x="1947454" y="3211251"/>
          <a:ext cx="3005430" cy="0"/>
        </a:xfrm>
        <a:prstGeom prst="straightConnector1">
          <a:avLst/>
        </a:prstGeom>
        <a:ln w="38100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</xdr:colOff>
      <xdr:row>21</xdr:row>
      <xdr:rowOff>71102</xdr:rowOff>
    </xdr:from>
    <xdr:to>
      <xdr:col>3</xdr:col>
      <xdr:colOff>268128</xdr:colOff>
      <xdr:row>22</xdr:row>
      <xdr:rowOff>91907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9E73B54-BDE5-4F3A-B88C-3E2DA067CC6C}"/>
            </a:ext>
          </a:extLst>
        </xdr:cNvPr>
        <xdr:cNvSpPr/>
      </xdr:nvSpPr>
      <xdr:spPr>
        <a:xfrm>
          <a:off x="816159" y="3702508"/>
          <a:ext cx="952157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399184</xdr:colOff>
      <xdr:row>23</xdr:row>
      <xdr:rowOff>165082</xdr:rowOff>
    </xdr:from>
    <xdr:to>
      <xdr:col>6</xdr:col>
      <xdr:colOff>666176</xdr:colOff>
      <xdr:row>23</xdr:row>
      <xdr:rowOff>165082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969D56E-BFB0-456F-90A3-B4E6878875D3}"/>
            </a:ext>
          </a:extLst>
        </xdr:cNvPr>
        <xdr:cNvCxnSpPr/>
      </xdr:nvCxnSpPr>
      <xdr:spPr>
        <a:xfrm>
          <a:off x="1214762" y="4141770"/>
          <a:ext cx="3005430" cy="0"/>
        </a:xfrm>
        <a:prstGeom prst="straightConnector1">
          <a:avLst/>
        </a:prstGeom>
        <a:ln w="38100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59339</xdr:colOff>
      <xdr:row>21</xdr:row>
      <xdr:rowOff>71102</xdr:rowOff>
    </xdr:from>
    <xdr:to>
      <xdr:col>4</xdr:col>
      <xdr:colOff>326678</xdr:colOff>
      <xdr:row>22</xdr:row>
      <xdr:rowOff>91907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ABB6A9C3-5822-4CA3-BE3E-50C34573F797}"/>
            </a:ext>
          </a:extLst>
        </xdr:cNvPr>
        <xdr:cNvSpPr/>
      </xdr:nvSpPr>
      <xdr:spPr>
        <a:xfrm>
          <a:off x="1559527" y="3702508"/>
          <a:ext cx="951948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177761</xdr:colOff>
      <xdr:row>21</xdr:row>
      <xdr:rowOff>71102</xdr:rowOff>
    </xdr:from>
    <xdr:to>
      <xdr:col>5</xdr:col>
      <xdr:colOff>445100</xdr:colOff>
      <xdr:row>22</xdr:row>
      <xdr:rowOff>91907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F5B418CD-A9CC-4163-A301-7A3D1D9B52C6}"/>
            </a:ext>
          </a:extLst>
        </xdr:cNvPr>
        <xdr:cNvSpPr/>
      </xdr:nvSpPr>
      <xdr:spPr>
        <a:xfrm>
          <a:off x="2362558" y="3702508"/>
          <a:ext cx="951948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290741</xdr:colOff>
      <xdr:row>21</xdr:row>
      <xdr:rowOff>71102</xdr:rowOff>
    </xdr:from>
    <xdr:to>
      <xdr:col>6</xdr:col>
      <xdr:colOff>558078</xdr:colOff>
      <xdr:row>22</xdr:row>
      <xdr:rowOff>91907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5575377D-1A1A-4B9B-BC5F-629D2CA4C315}"/>
            </a:ext>
          </a:extLst>
        </xdr:cNvPr>
        <xdr:cNvSpPr/>
      </xdr:nvSpPr>
      <xdr:spPr>
        <a:xfrm>
          <a:off x="3160147" y="3702508"/>
          <a:ext cx="951947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349289</xdr:colOff>
      <xdr:row>21</xdr:row>
      <xdr:rowOff>71102</xdr:rowOff>
    </xdr:from>
    <xdr:to>
      <xdr:col>7</xdr:col>
      <xdr:colOff>616628</xdr:colOff>
      <xdr:row>22</xdr:row>
      <xdr:rowOff>91907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93A3196F-F868-45EF-8E80-2B345D1C2F3C}"/>
            </a:ext>
          </a:extLst>
        </xdr:cNvPr>
        <xdr:cNvSpPr/>
      </xdr:nvSpPr>
      <xdr:spPr>
        <a:xfrm>
          <a:off x="3903305" y="3702508"/>
          <a:ext cx="951948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467711</xdr:colOff>
      <xdr:row>21</xdr:row>
      <xdr:rowOff>71102</xdr:rowOff>
    </xdr:from>
    <xdr:to>
      <xdr:col>9</xdr:col>
      <xdr:colOff>50440</xdr:colOff>
      <xdr:row>22</xdr:row>
      <xdr:rowOff>91907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F942F34-5A68-4B10-AC88-1E7225C4C93E}"/>
            </a:ext>
          </a:extLst>
        </xdr:cNvPr>
        <xdr:cNvSpPr/>
      </xdr:nvSpPr>
      <xdr:spPr>
        <a:xfrm>
          <a:off x="4706336" y="3702508"/>
          <a:ext cx="951948" cy="193446"/>
        </a:xfrm>
        <a:prstGeom prst="rect">
          <a:avLst/>
        </a:prstGeom>
        <a:gradFill>
          <a:gsLst>
            <a:gs pos="0">
              <a:srgbClr val="FFC000"/>
            </a:gs>
            <a:gs pos="100000">
              <a:schemeClr val="bg1"/>
            </a:gs>
          </a:gsLst>
          <a:lin ang="0" scaled="0"/>
        </a:gradFill>
        <a:ln>
          <a:gradFill>
            <a:gsLst>
              <a:gs pos="0">
                <a:schemeClr val="accent6">
                  <a:lumMod val="75000"/>
                </a:schemeClr>
              </a:gs>
              <a:gs pos="100000">
                <a:schemeClr val="accent1">
                  <a:lumMod val="30000"/>
                  <a:lumOff val="70000"/>
                  <a:alpha val="0"/>
                </a:schemeClr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350397</xdr:colOff>
      <xdr:row>28</xdr:row>
      <xdr:rowOff>55634</xdr:rowOff>
    </xdr:from>
    <xdr:to>
      <xdr:col>7</xdr:col>
      <xdr:colOff>172641</xdr:colOff>
      <xdr:row>32</xdr:row>
      <xdr:rowOff>160734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80186870-A4CB-48DC-AAC3-90B99D0505B2}"/>
            </a:ext>
          </a:extLst>
        </xdr:cNvPr>
        <xdr:cNvGrpSpPr/>
      </xdr:nvGrpSpPr>
      <xdr:grpSpPr>
        <a:xfrm>
          <a:off x="2540707" y="4988998"/>
          <a:ext cx="1885359" cy="802769"/>
          <a:chOff x="2113248" y="4214518"/>
          <a:chExt cx="1952655" cy="920834"/>
        </a:xfrm>
      </xdr:grpSpPr>
      <xdr:sp macro="" textlink="">
        <xdr:nvSpPr>
          <xdr:cNvPr id="38" name="角丸四角形吹き出し 16">
            <a:extLst>
              <a:ext uri="{FF2B5EF4-FFF2-40B4-BE49-F238E27FC236}">
                <a16:creationId xmlns:a16="http://schemas.microsoft.com/office/drawing/2014/main" id="{6BC9F3D7-1F74-4D53-A567-45FBF2DAABE1}"/>
              </a:ext>
            </a:extLst>
          </xdr:cNvPr>
          <xdr:cNvSpPr/>
        </xdr:nvSpPr>
        <xdr:spPr>
          <a:xfrm>
            <a:off x="2113248" y="4214518"/>
            <a:ext cx="1952655" cy="920834"/>
          </a:xfrm>
          <a:prstGeom prst="wedgeRoundRectCallout">
            <a:avLst>
              <a:gd name="adj1" fmla="val 20508"/>
              <a:gd name="adj2" fmla="val -90600"/>
              <a:gd name="adj3" fmla="val 16667"/>
            </a:avLst>
          </a:prstGeom>
          <a:ln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２到着時刻は</a:t>
            </a:r>
            <a:endPara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en-US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１到着時刻＋２到着間隔</a:t>
            </a:r>
            <a:endPara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endParaRPr kumimoji="1" lang="ja-JP" altLang="en-US" sz="1100" b="1">
              <a:solidFill>
                <a:srgbClr val="0070C0"/>
              </a:solidFill>
            </a:endParaRPr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F51896D8-273F-4EA1-8BB5-BBADAE747315}"/>
              </a:ext>
            </a:extLst>
          </xdr:cNvPr>
          <xdr:cNvSpPr/>
        </xdr:nvSpPr>
        <xdr:spPr>
          <a:xfrm>
            <a:off x="2293806" y="4768631"/>
            <a:ext cx="607222" cy="277873"/>
          </a:xfrm>
          <a:prstGeom prst="rect">
            <a:avLst/>
          </a:prstGeom>
          <a:ln w="12700"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０</a:t>
            </a:r>
            <a:endParaRPr kumimoji="1" lang="ja-JP" altLang="en-US" sz="1100"/>
          </a:p>
        </xdr:txBody>
      </xdr:sp>
    </xdr:grpSp>
    <xdr:clientData/>
  </xdr:twoCellAnchor>
  <xdr:oneCellAnchor>
    <xdr:from>
      <xdr:col>1</xdr:col>
      <xdr:colOff>374185</xdr:colOff>
      <xdr:row>25</xdr:row>
      <xdr:rowOff>102983</xdr:rowOff>
    </xdr:from>
    <xdr:ext cx="494366" cy="242374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EE2BA60-E742-4688-9042-77B07F8FAD48}"/>
            </a:ext>
          </a:extLst>
        </xdr:cNvPr>
        <xdr:cNvSpPr txBox="1"/>
      </xdr:nvSpPr>
      <xdr:spPr>
        <a:xfrm>
          <a:off x="600404" y="4424952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7</xdr:col>
      <xdr:colOff>251956</xdr:colOff>
      <xdr:row>25</xdr:row>
      <xdr:rowOff>102983</xdr:rowOff>
    </xdr:from>
    <xdr:ext cx="494366" cy="242374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0C18AFA-9A1E-4B62-BB60-0D00F9EA1C9F}"/>
            </a:ext>
          </a:extLst>
        </xdr:cNvPr>
        <xdr:cNvSpPr txBox="1"/>
      </xdr:nvSpPr>
      <xdr:spPr>
        <a:xfrm>
          <a:off x="4490581" y="4424952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twoCellAnchor>
    <xdr:from>
      <xdr:col>9</xdr:col>
      <xdr:colOff>363614</xdr:colOff>
      <xdr:row>22</xdr:row>
      <xdr:rowOff>164332</xdr:rowOff>
    </xdr:from>
    <xdr:to>
      <xdr:col>11</xdr:col>
      <xdr:colOff>388184</xdr:colOff>
      <xdr:row>31</xdr:row>
      <xdr:rowOff>133209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5F88C48C-16C8-4E55-8EE2-9674C0888035}"/>
            </a:ext>
          </a:extLst>
        </xdr:cNvPr>
        <xdr:cNvSpPr/>
      </xdr:nvSpPr>
      <xdr:spPr>
        <a:xfrm>
          <a:off x="5971458" y="3968379"/>
          <a:ext cx="1393789" cy="152264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</a:rPr>
            <a:t>　乱数①　　到着間隔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en-US" altLang="ja-JP" sz="1000">
              <a:solidFill>
                <a:schemeClr val="tx1"/>
              </a:solidFill>
            </a:rPr>
            <a:t>----------------------------</a:t>
          </a: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１　　　　</a:t>
          </a:r>
          <a:r>
            <a:rPr kumimoji="1" lang="ja-JP" altLang="en-US" sz="1000" baseline="0">
              <a:solidFill>
                <a:schemeClr val="tx1"/>
              </a:solidFill>
            </a:rPr>
            <a:t>　</a:t>
          </a:r>
          <a:r>
            <a:rPr kumimoji="1" lang="ja-JP" altLang="en-US" sz="1000">
              <a:solidFill>
                <a:schemeClr val="tx1"/>
              </a:solidFill>
            </a:rPr>
            <a:t>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２　　　　１０秒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３　　　　２０秒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４　　　　３０秒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５　　　　４０秒</a:t>
          </a:r>
          <a:endParaRPr kumimoji="1" lang="en-US" altLang="ja-JP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６　　　　５０秒</a:t>
          </a:r>
        </a:p>
      </xdr:txBody>
    </xdr:sp>
    <xdr:clientData/>
  </xdr:twoCellAnchor>
  <xdr:twoCellAnchor>
    <xdr:from>
      <xdr:col>5</xdr:col>
      <xdr:colOff>445648</xdr:colOff>
      <xdr:row>31</xdr:row>
      <xdr:rowOff>8009</xdr:rowOff>
    </xdr:from>
    <xdr:to>
      <xdr:col>6</xdr:col>
      <xdr:colOff>450958</xdr:colOff>
      <xdr:row>32</xdr:row>
      <xdr:rowOff>106009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4CDA761A-315F-456D-9E48-FB6A9E9681EC}"/>
            </a:ext>
          </a:extLst>
        </xdr:cNvPr>
        <xdr:cNvSpPr/>
      </xdr:nvSpPr>
      <xdr:spPr>
        <a:xfrm>
          <a:off x="3315054" y="5365822"/>
          <a:ext cx="689920" cy="270640"/>
        </a:xfrm>
        <a:prstGeom prst="rect">
          <a:avLst/>
        </a:prstGeom>
        <a:ln w="1270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～５０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83343</xdr:colOff>
      <xdr:row>7</xdr:row>
      <xdr:rowOff>95252</xdr:rowOff>
    </xdr:from>
    <xdr:to>
      <xdr:col>7</xdr:col>
      <xdr:colOff>375047</xdr:colOff>
      <xdr:row>12</xdr:row>
      <xdr:rowOff>113110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A7013B00-19D4-4F2D-9F94-DB7ADDB437B5}"/>
            </a:ext>
          </a:extLst>
        </xdr:cNvPr>
        <xdr:cNvSpPr/>
      </xdr:nvSpPr>
      <xdr:spPr>
        <a:xfrm>
          <a:off x="2952749" y="1303736"/>
          <a:ext cx="1660923" cy="881062"/>
        </a:xfrm>
        <a:prstGeom prst="wedgeRectCallout">
          <a:avLst>
            <a:gd name="adj1" fmla="val -34059"/>
            <a:gd name="adj2" fmla="val -85161"/>
          </a:avLst>
        </a:prstGeom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１人目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終了時刻が，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２人目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の到着時間より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早かったら「なし」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遅かったら「あり」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577453</xdr:colOff>
      <xdr:row>11</xdr:row>
      <xdr:rowOff>95252</xdr:rowOff>
    </xdr:from>
    <xdr:to>
      <xdr:col>9</xdr:col>
      <xdr:colOff>65484</xdr:colOff>
      <xdr:row>13</xdr:row>
      <xdr:rowOff>27844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811D59E-0DC6-4C87-801B-8EBA047D2BFE}"/>
            </a:ext>
          </a:extLst>
        </xdr:cNvPr>
        <xdr:cNvSpPr/>
      </xdr:nvSpPr>
      <xdr:spPr>
        <a:xfrm>
          <a:off x="4131469" y="1994299"/>
          <a:ext cx="1541859" cy="277873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=IF(J5&lt;E6,"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","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")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136922</xdr:colOff>
      <xdr:row>4</xdr:row>
      <xdr:rowOff>172639</xdr:rowOff>
    </xdr:from>
    <xdr:to>
      <xdr:col>4</xdr:col>
      <xdr:colOff>559594</xdr:colOff>
      <xdr:row>6</xdr:row>
      <xdr:rowOff>17859</xdr:rowOff>
    </xdr:to>
    <xdr:sp macro="" textlink="">
      <xdr:nvSpPr>
        <xdr:cNvPr id="9" name="角丸四角形 44">
          <a:extLst>
            <a:ext uri="{FF2B5EF4-FFF2-40B4-BE49-F238E27FC236}">
              <a16:creationId xmlns:a16="http://schemas.microsoft.com/office/drawing/2014/main" id="{9FC15AF1-7C69-46AF-AB5E-A0FECC2ACB2C}"/>
            </a:ext>
          </a:extLst>
        </xdr:cNvPr>
        <xdr:cNvSpPr/>
      </xdr:nvSpPr>
      <xdr:spPr>
        <a:xfrm>
          <a:off x="2321719" y="863202"/>
          <a:ext cx="422672" cy="190501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125016</xdr:colOff>
      <xdr:row>3</xdr:row>
      <xdr:rowOff>160734</xdr:rowOff>
    </xdr:from>
    <xdr:to>
      <xdr:col>9</xdr:col>
      <xdr:colOff>547688</xdr:colOff>
      <xdr:row>5</xdr:row>
      <xdr:rowOff>5954</xdr:rowOff>
    </xdr:to>
    <xdr:sp macro="" textlink="">
      <xdr:nvSpPr>
        <xdr:cNvPr id="10" name="角丸四角形 44">
          <a:extLst>
            <a:ext uri="{FF2B5EF4-FFF2-40B4-BE49-F238E27FC236}">
              <a16:creationId xmlns:a16="http://schemas.microsoft.com/office/drawing/2014/main" id="{3917333E-D0CD-47C1-97A2-79A0D138A69A}"/>
            </a:ext>
          </a:extLst>
        </xdr:cNvPr>
        <xdr:cNvSpPr/>
      </xdr:nvSpPr>
      <xdr:spPr>
        <a:xfrm>
          <a:off x="5732860" y="678656"/>
          <a:ext cx="422672" cy="190501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468164</xdr:colOff>
      <xdr:row>22</xdr:row>
      <xdr:rowOff>25328</xdr:rowOff>
    </xdr:from>
    <xdr:to>
      <xdr:col>1</xdr:col>
      <xdr:colOff>468164</xdr:colOff>
      <xdr:row>25</xdr:row>
      <xdr:rowOff>17946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E0DAE52-3AF6-40D6-8D78-6854004FC0EC}"/>
            </a:ext>
          </a:extLst>
        </xdr:cNvPr>
        <xdr:cNvCxnSpPr/>
      </xdr:nvCxnSpPr>
      <xdr:spPr>
        <a:xfrm>
          <a:off x="694383" y="3823422"/>
          <a:ext cx="0" cy="51054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468164</xdr:colOff>
      <xdr:row>22</xdr:row>
      <xdr:rowOff>162488</xdr:rowOff>
    </xdr:from>
    <xdr:to>
      <xdr:col>2</xdr:col>
      <xdr:colOff>556985</xdr:colOff>
      <xdr:row>24</xdr:row>
      <xdr:rowOff>15327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02EB0D4-F6A2-4831-A5D8-067589BB9257}"/>
            </a:ext>
          </a:extLst>
        </xdr:cNvPr>
        <xdr:cNvSpPr/>
      </xdr:nvSpPr>
      <xdr:spPr>
        <a:xfrm>
          <a:off x="694383" y="3960582"/>
          <a:ext cx="678180" cy="19812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</xdr:col>
      <xdr:colOff>300524</xdr:colOff>
      <xdr:row>25</xdr:row>
      <xdr:rowOff>63666</xdr:rowOff>
    </xdr:from>
    <xdr:ext cx="281103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BCF129F-6E6E-4AE4-A1CD-84E94E0A06A5}"/>
            </a:ext>
          </a:extLst>
        </xdr:cNvPr>
        <xdr:cNvSpPr txBox="1"/>
      </xdr:nvSpPr>
      <xdr:spPr>
        <a:xfrm>
          <a:off x="526743" y="4379682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2</xdr:col>
      <xdr:colOff>366485</xdr:colOff>
      <xdr:row>25</xdr:row>
      <xdr:rowOff>63666</xdr:rowOff>
    </xdr:from>
    <xdr:ext cx="377539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62D029-0325-400A-92E9-DC4F43C526D6}"/>
            </a:ext>
          </a:extLst>
        </xdr:cNvPr>
        <xdr:cNvSpPr txBox="1"/>
      </xdr:nvSpPr>
      <xdr:spPr>
        <a:xfrm>
          <a:off x="1182063" y="4379682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1</xdr:col>
      <xdr:colOff>239564</xdr:colOff>
      <xdr:row>19</xdr:row>
      <xdr:rowOff>47950</xdr:rowOff>
    </xdr:from>
    <xdr:ext cx="494366" cy="24237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1206416-99E0-47AB-9F6C-9FFCCCF6C592}"/>
            </a:ext>
          </a:extLst>
        </xdr:cNvPr>
        <xdr:cNvSpPr txBox="1"/>
      </xdr:nvSpPr>
      <xdr:spPr>
        <a:xfrm>
          <a:off x="465783" y="3328122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twoCellAnchor>
    <xdr:from>
      <xdr:col>3</xdr:col>
      <xdr:colOff>558175</xdr:colOff>
      <xdr:row>24</xdr:row>
      <xdr:rowOff>29967</xdr:rowOff>
    </xdr:from>
    <xdr:to>
      <xdr:col>4</xdr:col>
      <xdr:colOff>551746</xdr:colOff>
      <xdr:row>25</xdr:row>
      <xdr:rowOff>56740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44B015E-EAE7-45F4-A5CD-F216DA7EEC48}"/>
            </a:ext>
          </a:extLst>
        </xdr:cNvPr>
        <xdr:cNvSpPr/>
      </xdr:nvSpPr>
      <xdr:spPr>
        <a:xfrm>
          <a:off x="2065610" y="4212684"/>
          <a:ext cx="681027" cy="200708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3</xdr:col>
      <xdr:colOff>390535</xdr:colOff>
      <xdr:row>25</xdr:row>
      <xdr:rowOff>63666</xdr:rowOff>
    </xdr:from>
    <xdr:ext cx="377539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30FADB7-455A-4FCA-BE83-CB0DD2907BCB}"/>
            </a:ext>
          </a:extLst>
        </xdr:cNvPr>
        <xdr:cNvSpPr txBox="1"/>
      </xdr:nvSpPr>
      <xdr:spPr>
        <a:xfrm>
          <a:off x="1890723" y="4379682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3</xdr:col>
      <xdr:colOff>260995</xdr:colOff>
      <xdr:row>19</xdr:row>
      <xdr:rowOff>47950</xdr:rowOff>
    </xdr:from>
    <xdr:ext cx="494366" cy="242374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8F55C6C-9111-469B-ABE0-A6D8AA3F651C}"/>
            </a:ext>
          </a:extLst>
        </xdr:cNvPr>
        <xdr:cNvSpPr txBox="1"/>
      </xdr:nvSpPr>
      <xdr:spPr>
        <a:xfrm>
          <a:off x="1761183" y="3328122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1</xdr:col>
      <xdr:colOff>239564</xdr:colOff>
      <xdr:row>20</xdr:row>
      <xdr:rowOff>111529</xdr:rowOff>
    </xdr:from>
    <xdr:ext cx="689676" cy="22570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895DA7F-D5E9-494A-B1FA-69E9DE5BFCAD}"/>
            </a:ext>
          </a:extLst>
        </xdr:cNvPr>
        <xdr:cNvSpPr txBox="1"/>
      </xdr:nvSpPr>
      <xdr:spPr>
        <a:xfrm>
          <a:off x="465783" y="3564342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2</xdr:col>
      <xdr:colOff>214085</xdr:colOff>
      <xdr:row>20</xdr:row>
      <xdr:rowOff>111529</xdr:rowOff>
    </xdr:from>
    <xdr:ext cx="689676" cy="22570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780FB7C-C6DD-4896-9153-CD599962CBFA}"/>
            </a:ext>
          </a:extLst>
        </xdr:cNvPr>
        <xdr:cNvSpPr txBox="1"/>
      </xdr:nvSpPr>
      <xdr:spPr>
        <a:xfrm>
          <a:off x="1029663" y="3564342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3</xdr:col>
      <xdr:colOff>253375</xdr:colOff>
      <xdr:row>20</xdr:row>
      <xdr:rowOff>111529</xdr:rowOff>
    </xdr:from>
    <xdr:ext cx="689676" cy="22570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0EA04FC-A77F-4410-B294-567E4A854626}"/>
            </a:ext>
          </a:extLst>
        </xdr:cNvPr>
        <xdr:cNvSpPr txBox="1"/>
      </xdr:nvSpPr>
      <xdr:spPr>
        <a:xfrm>
          <a:off x="1753563" y="3564342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4</xdr:col>
      <xdr:colOff>132646</xdr:colOff>
      <xdr:row>20</xdr:row>
      <xdr:rowOff>111529</xdr:rowOff>
    </xdr:from>
    <xdr:ext cx="689676" cy="22570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89B8055-634D-4E89-89E8-4A0A1692B80F}"/>
            </a:ext>
          </a:extLst>
        </xdr:cNvPr>
        <xdr:cNvSpPr txBox="1"/>
      </xdr:nvSpPr>
      <xdr:spPr>
        <a:xfrm>
          <a:off x="2317443" y="3564342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２処理終了</a:t>
          </a:r>
        </a:p>
      </xdr:txBody>
    </xdr:sp>
    <xdr:clientData/>
  </xdr:oneCellAnchor>
  <xdr:twoCellAnchor>
    <xdr:from>
      <xdr:col>7</xdr:col>
      <xdr:colOff>570558</xdr:colOff>
      <xdr:row>22</xdr:row>
      <xdr:rowOff>25328</xdr:rowOff>
    </xdr:from>
    <xdr:to>
      <xdr:col>7</xdr:col>
      <xdr:colOff>570558</xdr:colOff>
      <xdr:row>25</xdr:row>
      <xdr:rowOff>17946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FF2257A-1703-4E53-8381-9F29AD1FB4E1}"/>
            </a:ext>
          </a:extLst>
        </xdr:cNvPr>
        <xdr:cNvCxnSpPr/>
      </xdr:nvCxnSpPr>
      <xdr:spPr>
        <a:xfrm>
          <a:off x="4809183" y="3823422"/>
          <a:ext cx="0" cy="51054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402918</xdr:colOff>
      <xdr:row>25</xdr:row>
      <xdr:rowOff>63666</xdr:rowOff>
    </xdr:from>
    <xdr:ext cx="281103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7ECB86B-8F7A-42C5-A78E-59E033EAFF93}"/>
            </a:ext>
          </a:extLst>
        </xdr:cNvPr>
        <xdr:cNvSpPr txBox="1"/>
      </xdr:nvSpPr>
      <xdr:spPr>
        <a:xfrm>
          <a:off x="4641543" y="4379682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8</xdr:col>
      <xdr:colOff>373629</xdr:colOff>
      <xdr:row>25</xdr:row>
      <xdr:rowOff>63666</xdr:rowOff>
    </xdr:from>
    <xdr:ext cx="377539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7E0EC24-E2F8-4678-AE2E-024789B82D10}"/>
            </a:ext>
          </a:extLst>
        </xdr:cNvPr>
        <xdr:cNvSpPr txBox="1"/>
      </xdr:nvSpPr>
      <xdr:spPr>
        <a:xfrm>
          <a:off x="5296863" y="4379682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7</xdr:col>
      <xdr:colOff>341958</xdr:colOff>
      <xdr:row>19</xdr:row>
      <xdr:rowOff>47950</xdr:rowOff>
    </xdr:from>
    <xdr:ext cx="494366" cy="242374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DD1B6FD-8F07-4B01-98D2-DC07CDBAF3CE}"/>
            </a:ext>
          </a:extLst>
        </xdr:cNvPr>
        <xdr:cNvSpPr txBox="1"/>
      </xdr:nvSpPr>
      <xdr:spPr>
        <a:xfrm>
          <a:off x="4580583" y="3328122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twoCellAnchor>
    <xdr:from>
      <xdr:col>8</xdr:col>
      <xdr:colOff>571749</xdr:colOff>
      <xdr:row>24</xdr:row>
      <xdr:rowOff>53427</xdr:rowOff>
    </xdr:from>
    <xdr:to>
      <xdr:col>9</xdr:col>
      <xdr:colOff>565319</xdr:colOff>
      <xdr:row>25</xdr:row>
      <xdr:rowOff>71286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8292115-1E12-4683-A083-79DB3E1F5BFF}"/>
            </a:ext>
          </a:extLst>
        </xdr:cNvPr>
        <xdr:cNvSpPr/>
      </xdr:nvSpPr>
      <xdr:spPr>
        <a:xfrm>
          <a:off x="5494983" y="4196802"/>
          <a:ext cx="678180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9</xdr:col>
      <xdr:colOff>397679</xdr:colOff>
      <xdr:row>25</xdr:row>
      <xdr:rowOff>63666</xdr:rowOff>
    </xdr:from>
    <xdr:ext cx="377539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F9EF498-3C21-4390-8000-DA3DA513E93A}"/>
            </a:ext>
          </a:extLst>
        </xdr:cNvPr>
        <xdr:cNvSpPr txBox="1"/>
      </xdr:nvSpPr>
      <xdr:spPr>
        <a:xfrm>
          <a:off x="6005523" y="4379682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8</xdr:col>
      <xdr:colOff>381249</xdr:colOff>
      <xdr:row>19</xdr:row>
      <xdr:rowOff>47950</xdr:rowOff>
    </xdr:from>
    <xdr:ext cx="494366" cy="242374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0D2E2E6-4B02-4C9A-BBB4-03E267C275D9}"/>
            </a:ext>
          </a:extLst>
        </xdr:cNvPr>
        <xdr:cNvSpPr txBox="1"/>
      </xdr:nvSpPr>
      <xdr:spPr>
        <a:xfrm>
          <a:off x="5304483" y="3328122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7</xdr:col>
      <xdr:colOff>341958</xdr:colOff>
      <xdr:row>20</xdr:row>
      <xdr:rowOff>111529</xdr:rowOff>
    </xdr:from>
    <xdr:ext cx="689676" cy="22570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70ABC89-0C9B-4780-98B3-67AD9D3EA90C}"/>
            </a:ext>
          </a:extLst>
        </xdr:cNvPr>
        <xdr:cNvSpPr txBox="1"/>
      </xdr:nvSpPr>
      <xdr:spPr>
        <a:xfrm>
          <a:off x="4580583" y="3564342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9</xdr:col>
      <xdr:colOff>258614</xdr:colOff>
      <xdr:row>20</xdr:row>
      <xdr:rowOff>111529</xdr:rowOff>
    </xdr:from>
    <xdr:ext cx="665182" cy="22570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8C389A7-C3F4-467E-85D7-F1DF13D2A5E2}"/>
            </a:ext>
          </a:extLst>
        </xdr:cNvPr>
        <xdr:cNvSpPr txBox="1"/>
      </xdr:nvSpPr>
      <xdr:spPr>
        <a:xfrm>
          <a:off x="5910666" y="3570346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9</xdr:col>
      <xdr:colOff>260519</xdr:colOff>
      <xdr:row>19</xdr:row>
      <xdr:rowOff>70810</xdr:rowOff>
    </xdr:from>
    <xdr:ext cx="665182" cy="22570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9D09A81-8BA2-4696-B516-2893A9EDE7BF}"/>
            </a:ext>
          </a:extLst>
        </xdr:cNvPr>
        <xdr:cNvSpPr txBox="1"/>
      </xdr:nvSpPr>
      <xdr:spPr>
        <a:xfrm>
          <a:off x="5868363" y="3350982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10</xdr:col>
      <xdr:colOff>139790</xdr:colOff>
      <xdr:row>19</xdr:row>
      <xdr:rowOff>78430</xdr:rowOff>
    </xdr:from>
    <xdr:ext cx="665182" cy="22570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4BF182B-89DF-40EB-B8CE-17AF2C7D0625}"/>
            </a:ext>
          </a:extLst>
        </xdr:cNvPr>
        <xdr:cNvSpPr txBox="1"/>
      </xdr:nvSpPr>
      <xdr:spPr>
        <a:xfrm>
          <a:off x="6432243" y="3358602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２発券終了</a:t>
          </a:r>
        </a:p>
      </xdr:txBody>
    </xdr:sp>
    <xdr:clientData/>
  </xdr:oneCellAnchor>
  <xdr:twoCellAnchor>
    <xdr:from>
      <xdr:col>7</xdr:col>
      <xdr:colOff>585797</xdr:colOff>
      <xdr:row>22</xdr:row>
      <xdr:rowOff>162488</xdr:rowOff>
    </xdr:from>
    <xdr:to>
      <xdr:col>9</xdr:col>
      <xdr:colOff>566368</xdr:colOff>
      <xdr:row>24</xdr:row>
      <xdr:rowOff>15327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853F753A-3249-4D11-8FC3-44B5756F6786}"/>
            </a:ext>
          </a:extLst>
        </xdr:cNvPr>
        <xdr:cNvSpPr/>
      </xdr:nvSpPr>
      <xdr:spPr>
        <a:xfrm>
          <a:off x="4824422" y="3960582"/>
          <a:ext cx="1349790" cy="19812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469665</xdr:colOff>
      <xdr:row>16</xdr:row>
      <xdr:rowOff>5949</xdr:rowOff>
    </xdr:from>
    <xdr:to>
      <xdr:col>6</xdr:col>
      <xdr:colOff>517921</xdr:colOff>
      <xdr:row>19</xdr:row>
      <xdr:rowOff>77698</xdr:rowOff>
    </xdr:to>
    <xdr:sp macro="" textlink="">
      <xdr:nvSpPr>
        <xdr:cNvPr id="37" name="角丸四角形吹き出し 30">
          <a:extLst>
            <a:ext uri="{FF2B5EF4-FFF2-40B4-BE49-F238E27FC236}">
              <a16:creationId xmlns:a16="http://schemas.microsoft.com/office/drawing/2014/main" id="{1BE1EE0A-01BE-4099-A590-05870EE6574B}"/>
            </a:ext>
          </a:extLst>
        </xdr:cNvPr>
        <xdr:cNvSpPr/>
      </xdr:nvSpPr>
      <xdr:spPr>
        <a:xfrm>
          <a:off x="1969853" y="2768199"/>
          <a:ext cx="2102084" cy="589671"/>
        </a:xfrm>
        <a:prstGeom prst="wedgeRoundRectCallout">
          <a:avLst>
            <a:gd name="adj1" fmla="val -77750"/>
            <a:gd name="adj2" fmla="val 13172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１人目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の発券時間が，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２人目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の到着時間より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早いので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「なし」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4</xdr:col>
      <xdr:colOff>361246</xdr:colOff>
      <xdr:row>25</xdr:row>
      <xdr:rowOff>63666</xdr:rowOff>
    </xdr:from>
    <xdr:ext cx="377539" cy="27571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A03F130-E5A2-436A-83BE-5A1A2F9808ED}"/>
            </a:ext>
          </a:extLst>
        </xdr:cNvPr>
        <xdr:cNvSpPr txBox="1"/>
      </xdr:nvSpPr>
      <xdr:spPr>
        <a:xfrm>
          <a:off x="2546043" y="4379682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３０</a:t>
          </a:r>
        </a:p>
      </xdr:txBody>
    </xdr:sp>
    <xdr:clientData/>
  </xdr:oneCellAnchor>
  <xdr:twoCellAnchor>
    <xdr:from>
      <xdr:col>1</xdr:col>
      <xdr:colOff>16918</xdr:colOff>
      <xdr:row>14</xdr:row>
      <xdr:rowOff>160733</xdr:rowOff>
    </xdr:from>
    <xdr:to>
      <xdr:col>3</xdr:col>
      <xdr:colOff>17860</xdr:colOff>
      <xdr:row>18</xdr:row>
      <xdr:rowOff>130967</xdr:rowOff>
    </xdr:to>
    <xdr:sp macro="" textlink="">
      <xdr:nvSpPr>
        <xdr:cNvPr id="39" name="角丸四角形 33">
          <a:extLst>
            <a:ext uri="{FF2B5EF4-FFF2-40B4-BE49-F238E27FC236}">
              <a16:creationId xmlns:a16="http://schemas.microsoft.com/office/drawing/2014/main" id="{823D075D-28EE-4FEE-B1EF-CEC5388BF60C}"/>
            </a:ext>
          </a:extLst>
        </xdr:cNvPr>
        <xdr:cNvSpPr/>
      </xdr:nvSpPr>
      <xdr:spPr>
        <a:xfrm>
          <a:off x="243137" y="2577702"/>
          <a:ext cx="1274911" cy="660796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待ち行列なしの場合</a:t>
          </a:r>
        </a:p>
      </xdr:txBody>
    </xdr:sp>
    <xdr:clientData/>
  </xdr:twoCellAnchor>
  <xdr:twoCellAnchor>
    <xdr:from>
      <xdr:col>9</xdr:col>
      <xdr:colOff>595798</xdr:colOff>
      <xdr:row>24</xdr:row>
      <xdr:rowOff>53427</xdr:rowOff>
    </xdr:from>
    <xdr:to>
      <xdr:col>11</xdr:col>
      <xdr:colOff>576369</xdr:colOff>
      <xdr:row>25</xdr:row>
      <xdr:rowOff>71286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DF0F32B3-7061-4383-9EF8-6D04BD74B273}"/>
            </a:ext>
          </a:extLst>
        </xdr:cNvPr>
        <xdr:cNvSpPr/>
      </xdr:nvSpPr>
      <xdr:spPr>
        <a:xfrm>
          <a:off x="6203642" y="4196802"/>
          <a:ext cx="1349790" cy="190500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/>
          <a:endParaRPr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70678</xdr:colOff>
      <xdr:row>20</xdr:row>
      <xdr:rowOff>159</xdr:rowOff>
    </xdr:from>
    <xdr:to>
      <xdr:col>7</xdr:col>
      <xdr:colOff>258137</xdr:colOff>
      <xdr:row>22</xdr:row>
      <xdr:rowOff>66358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3EFB2D7B-7634-4D8E-9CF2-4825BE0F2FB7}"/>
            </a:ext>
          </a:extLst>
        </xdr:cNvPr>
        <xdr:cNvSpPr/>
      </xdr:nvSpPr>
      <xdr:spPr>
        <a:xfrm>
          <a:off x="2940084" y="3452972"/>
          <a:ext cx="1556678" cy="411480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=IF(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J5&lt;E6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,"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なし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","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あり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")</a:t>
          </a:r>
          <a:endParaRPr lang="ja-JP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71868</xdr:colOff>
      <xdr:row>20</xdr:row>
      <xdr:rowOff>80316</xdr:rowOff>
    </xdr:from>
    <xdr:to>
      <xdr:col>6</xdr:col>
      <xdr:colOff>429276</xdr:colOff>
      <xdr:row>22</xdr:row>
      <xdr:rowOff>6425</xdr:rowOff>
    </xdr:to>
    <xdr:sp macro="" textlink="">
      <xdr:nvSpPr>
        <xdr:cNvPr id="44" name="円/楕円 38">
          <a:extLst>
            <a:ext uri="{FF2B5EF4-FFF2-40B4-BE49-F238E27FC236}">
              <a16:creationId xmlns:a16="http://schemas.microsoft.com/office/drawing/2014/main" id="{817BD992-4CD2-4780-BD17-810F9C2F3615}"/>
            </a:ext>
          </a:extLst>
        </xdr:cNvPr>
        <xdr:cNvSpPr/>
      </xdr:nvSpPr>
      <xdr:spPr>
        <a:xfrm>
          <a:off x="3625884" y="3533129"/>
          <a:ext cx="357408" cy="27139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453126</xdr:colOff>
      <xdr:row>16</xdr:row>
      <xdr:rowOff>17855</xdr:rowOff>
    </xdr:from>
    <xdr:to>
      <xdr:col>13</xdr:col>
      <xdr:colOff>625078</xdr:colOff>
      <xdr:row>19</xdr:row>
      <xdr:rowOff>89604</xdr:rowOff>
    </xdr:to>
    <xdr:sp macro="" textlink="">
      <xdr:nvSpPr>
        <xdr:cNvPr id="45" name="角丸四角形吹き出し 41">
          <a:extLst>
            <a:ext uri="{FF2B5EF4-FFF2-40B4-BE49-F238E27FC236}">
              <a16:creationId xmlns:a16="http://schemas.microsoft.com/office/drawing/2014/main" id="{A7D9D406-276C-4C4F-AF74-EE0218183C08}"/>
            </a:ext>
          </a:extLst>
        </xdr:cNvPr>
        <xdr:cNvSpPr/>
      </xdr:nvSpPr>
      <xdr:spPr>
        <a:xfrm>
          <a:off x="6745579" y="2780105"/>
          <a:ext cx="2225780" cy="589671"/>
        </a:xfrm>
        <a:prstGeom prst="wedgeRoundRectCallout">
          <a:avLst>
            <a:gd name="adj1" fmla="val -77750"/>
            <a:gd name="adj2" fmla="val 13172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１人目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の発券時間が，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２人目の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到着時間より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遅いので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「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あり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」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521246</xdr:colOff>
      <xdr:row>20</xdr:row>
      <xdr:rowOff>159</xdr:rowOff>
    </xdr:from>
    <xdr:to>
      <xdr:col>14</xdr:col>
      <xdr:colOff>21166</xdr:colOff>
      <xdr:row>22</xdr:row>
      <xdr:rowOff>66358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57352E8C-A194-4AAB-965C-954EC2FFDBE6}"/>
            </a:ext>
          </a:extLst>
        </xdr:cNvPr>
        <xdr:cNvSpPr/>
      </xdr:nvSpPr>
      <xdr:spPr>
        <a:xfrm>
          <a:off x="7498309" y="3452972"/>
          <a:ext cx="1553748" cy="411480"/>
        </a:xfrm>
        <a:prstGeom prst="rect">
          <a:avLst/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=IF(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J5&lt;E6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,"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なし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","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あり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")</a:t>
          </a:r>
          <a:endParaRPr lang="ja-JP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234069</xdr:colOff>
      <xdr:row>20</xdr:row>
      <xdr:rowOff>100685</xdr:rowOff>
    </xdr:from>
    <xdr:to>
      <xdr:col>13</xdr:col>
      <xdr:colOff>588546</xdr:colOff>
      <xdr:row>22</xdr:row>
      <xdr:rowOff>19174</xdr:rowOff>
    </xdr:to>
    <xdr:sp macro="" textlink="">
      <xdr:nvSpPr>
        <xdr:cNvPr id="48" name="円/楕円 43">
          <a:extLst>
            <a:ext uri="{FF2B5EF4-FFF2-40B4-BE49-F238E27FC236}">
              <a16:creationId xmlns:a16="http://schemas.microsoft.com/office/drawing/2014/main" id="{5047E825-376D-47FF-8808-21D30A0053E8}"/>
            </a:ext>
          </a:extLst>
        </xdr:cNvPr>
        <xdr:cNvSpPr/>
      </xdr:nvSpPr>
      <xdr:spPr>
        <a:xfrm>
          <a:off x="8580350" y="3553498"/>
          <a:ext cx="354477" cy="26377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636043</xdr:colOff>
      <xdr:row>14</xdr:row>
      <xdr:rowOff>160733</xdr:rowOff>
    </xdr:from>
    <xdr:to>
      <xdr:col>8</xdr:col>
      <xdr:colOff>541736</xdr:colOff>
      <xdr:row>18</xdr:row>
      <xdr:rowOff>130967</xdr:rowOff>
    </xdr:to>
    <xdr:sp macro="" textlink="">
      <xdr:nvSpPr>
        <xdr:cNvPr id="49" name="角丸四角形 33">
          <a:extLst>
            <a:ext uri="{FF2B5EF4-FFF2-40B4-BE49-F238E27FC236}">
              <a16:creationId xmlns:a16="http://schemas.microsoft.com/office/drawing/2014/main" id="{4DBA4FE3-C5FC-476D-9BB7-9FFB48ECDAA7}"/>
            </a:ext>
          </a:extLst>
        </xdr:cNvPr>
        <xdr:cNvSpPr/>
      </xdr:nvSpPr>
      <xdr:spPr>
        <a:xfrm>
          <a:off x="4190059" y="2577702"/>
          <a:ext cx="1274911" cy="660796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待ち行列ありの場合</a:t>
          </a:r>
        </a:p>
      </xdr:txBody>
    </xdr:sp>
    <xdr:clientData/>
  </xdr:twoCellAnchor>
  <xdr:twoCellAnchor>
    <xdr:from>
      <xdr:col>3</xdr:col>
      <xdr:colOff>558805</xdr:colOff>
      <xdr:row>28</xdr:row>
      <xdr:rowOff>39264</xdr:rowOff>
    </xdr:from>
    <xdr:to>
      <xdr:col>6</xdr:col>
      <xdr:colOff>209744</xdr:colOff>
      <xdr:row>31</xdr:row>
      <xdr:rowOff>100463</xdr:rowOff>
    </xdr:to>
    <xdr:sp macro="" textlink="">
      <xdr:nvSpPr>
        <xdr:cNvPr id="50" name="角丸四角形吹き出し 11">
          <a:extLst>
            <a:ext uri="{FF2B5EF4-FFF2-40B4-BE49-F238E27FC236}">
              <a16:creationId xmlns:a16="http://schemas.microsoft.com/office/drawing/2014/main" id="{95E1D2CA-D014-4552-A855-442B9A76B7D3}"/>
            </a:ext>
          </a:extLst>
        </xdr:cNvPr>
        <xdr:cNvSpPr/>
      </xdr:nvSpPr>
      <xdr:spPr>
        <a:xfrm>
          <a:off x="2066240" y="4909438"/>
          <a:ext cx="1713308" cy="583003"/>
        </a:xfrm>
        <a:prstGeom prst="wedgeRoundRectCallout">
          <a:avLst>
            <a:gd name="adj1" fmla="val -43765"/>
            <a:gd name="adj2" fmla="val -9340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１到着時刻＋２到着間隔</a:t>
          </a:r>
          <a:br>
            <a:rPr kumimoji="1" lang="en-US" altLang="ja-JP" sz="1000"/>
          </a:b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０　　　　　</a:t>
          </a:r>
          <a:r>
            <a:rPr kumimoji="1" lang="ja-JP" altLang="en-US" sz="1100" b="1">
              <a:solidFill>
                <a:srgbClr val="0070C0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100" b="1">
              <a:solidFill>
                <a:srgbClr val="0070C0"/>
              </a:solidFill>
              <a:latin typeface="+mn-lt"/>
              <a:ea typeface="+mn-ea"/>
              <a:cs typeface="+mn-cs"/>
            </a:rPr>
            <a:t>０</a:t>
          </a:r>
          <a:endParaRPr kumimoji="1" lang="ja-JP" altLang="en-US" sz="11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48671</xdr:colOff>
      <xdr:row>28</xdr:row>
      <xdr:rowOff>39264</xdr:rowOff>
    </xdr:from>
    <xdr:to>
      <xdr:col>3</xdr:col>
      <xdr:colOff>413106</xdr:colOff>
      <xdr:row>31</xdr:row>
      <xdr:rowOff>100463</xdr:rowOff>
    </xdr:to>
    <xdr:sp macro="" textlink="">
      <xdr:nvSpPr>
        <xdr:cNvPr id="51" name="角丸四角形吹き出し 16">
          <a:extLst>
            <a:ext uri="{FF2B5EF4-FFF2-40B4-BE49-F238E27FC236}">
              <a16:creationId xmlns:a16="http://schemas.microsoft.com/office/drawing/2014/main" id="{EFBFA50B-C08C-4B37-AAB7-402CF66099DA}"/>
            </a:ext>
          </a:extLst>
        </xdr:cNvPr>
        <xdr:cNvSpPr/>
      </xdr:nvSpPr>
      <xdr:spPr>
        <a:xfrm>
          <a:off x="48671" y="4909438"/>
          <a:ext cx="1871870" cy="583003"/>
        </a:xfrm>
        <a:prstGeom prst="wedgeRoundRectCallout">
          <a:avLst>
            <a:gd name="adj1" fmla="val 20508"/>
            <a:gd name="adj2" fmla="val -90600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１処理開始時刻＋１処理時間</a:t>
          </a:r>
          <a:r>
            <a:rPr kumimoji="1" lang="ja-JP" altLang="en-US" sz="1100"/>
            <a:t>０　　　　　</a:t>
          </a:r>
          <a:r>
            <a:rPr kumimoji="1" lang="ja-JP" altLang="en-US" sz="1100" b="1">
              <a:solidFill>
                <a:srgbClr val="0070C0"/>
              </a:solidFill>
            </a:rPr>
            <a:t>１０</a:t>
          </a:r>
        </a:p>
      </xdr:txBody>
    </xdr:sp>
    <xdr:clientData/>
  </xdr:twoCellAnchor>
  <xdr:twoCellAnchor>
    <xdr:from>
      <xdr:col>6</xdr:col>
      <xdr:colOff>437954</xdr:colOff>
      <xdr:row>28</xdr:row>
      <xdr:rowOff>19839</xdr:rowOff>
    </xdr:from>
    <xdr:to>
      <xdr:col>8</xdr:col>
      <xdr:colOff>666445</xdr:colOff>
      <xdr:row>31</xdr:row>
      <xdr:rowOff>81038</xdr:rowOff>
    </xdr:to>
    <xdr:sp macro="" textlink="">
      <xdr:nvSpPr>
        <xdr:cNvPr id="52" name="角丸四角形吹き出し 36">
          <a:extLst>
            <a:ext uri="{FF2B5EF4-FFF2-40B4-BE49-F238E27FC236}">
              <a16:creationId xmlns:a16="http://schemas.microsoft.com/office/drawing/2014/main" id="{C33E17D3-0E23-4DFF-86BF-B77C862850C1}"/>
            </a:ext>
          </a:extLst>
        </xdr:cNvPr>
        <xdr:cNvSpPr/>
      </xdr:nvSpPr>
      <xdr:spPr>
        <a:xfrm>
          <a:off x="4007758" y="4890013"/>
          <a:ext cx="1603404" cy="583003"/>
        </a:xfrm>
        <a:prstGeom prst="wedgeRoundRectCallout">
          <a:avLst>
            <a:gd name="adj1" fmla="val 39448"/>
            <a:gd name="adj2" fmla="val -13515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１到着時刻＋２到着間隔</a:t>
          </a:r>
          <a:br>
            <a:rPr kumimoji="1" lang="en-US" altLang="ja-JP" sz="1000"/>
          </a:b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０　　　　　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１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０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606281</xdr:colOff>
      <xdr:row>28</xdr:row>
      <xdr:rowOff>14416</xdr:rowOff>
    </xdr:from>
    <xdr:to>
      <xdr:col>12</xdr:col>
      <xdr:colOff>391107</xdr:colOff>
      <xdr:row>31</xdr:row>
      <xdr:rowOff>75615</xdr:rowOff>
    </xdr:to>
    <xdr:sp macro="" textlink="">
      <xdr:nvSpPr>
        <xdr:cNvPr id="53" name="角丸四角形吹き出し 29">
          <a:extLst>
            <a:ext uri="{FF2B5EF4-FFF2-40B4-BE49-F238E27FC236}">
              <a16:creationId xmlns:a16="http://schemas.microsoft.com/office/drawing/2014/main" id="{F0718E9C-20B0-44B0-B1DD-D3066BEC404F}"/>
            </a:ext>
          </a:extLst>
        </xdr:cNvPr>
        <xdr:cNvSpPr/>
      </xdr:nvSpPr>
      <xdr:spPr>
        <a:xfrm>
          <a:off x="6238455" y="4884590"/>
          <a:ext cx="1847195" cy="583003"/>
        </a:xfrm>
        <a:prstGeom prst="wedgeRoundRectCallout">
          <a:avLst>
            <a:gd name="adj1" fmla="val -50073"/>
            <a:gd name="adj2" fmla="val -18788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１処理開始時刻＋１処理時間</a:t>
          </a:r>
          <a:br>
            <a:rPr kumimoji="1" lang="en-US" altLang="ja-JP" sz="1000"/>
          </a:br>
          <a:r>
            <a:rPr kumimoji="1" lang="ja-JP" altLang="en-US" sz="1000"/>
            <a:t>０　　　　　</a:t>
          </a:r>
          <a:r>
            <a:rPr kumimoji="1" lang="ja-JP" altLang="en-US" sz="1000" b="1">
              <a:solidFill>
                <a:srgbClr val="FF0000"/>
              </a:solidFill>
            </a:rPr>
            <a:t>２０</a:t>
          </a:r>
        </a:p>
      </xdr:txBody>
    </xdr:sp>
    <xdr:clientData/>
  </xdr:twoCellAnchor>
  <xdr:twoCellAnchor>
    <xdr:from>
      <xdr:col>5</xdr:col>
      <xdr:colOff>132522</xdr:colOff>
      <xdr:row>5</xdr:row>
      <xdr:rowOff>0</xdr:rowOff>
    </xdr:from>
    <xdr:to>
      <xdr:col>5</xdr:col>
      <xdr:colOff>555194</xdr:colOff>
      <xdr:row>6</xdr:row>
      <xdr:rowOff>8324</xdr:rowOff>
    </xdr:to>
    <xdr:sp macro="" textlink="">
      <xdr:nvSpPr>
        <xdr:cNvPr id="46" name="角丸四角形 44">
          <a:extLst>
            <a:ext uri="{FF2B5EF4-FFF2-40B4-BE49-F238E27FC236}">
              <a16:creationId xmlns:a16="http://schemas.microsoft.com/office/drawing/2014/main" id="{6E230EAB-4710-4E2A-9F12-D4A3867790C7}"/>
            </a:ext>
          </a:extLst>
        </xdr:cNvPr>
        <xdr:cNvSpPr/>
      </xdr:nvSpPr>
      <xdr:spPr>
        <a:xfrm>
          <a:off x="3014870" y="877957"/>
          <a:ext cx="422672" cy="18225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136920</xdr:colOff>
      <xdr:row>7</xdr:row>
      <xdr:rowOff>95252</xdr:rowOff>
    </xdr:from>
    <xdr:to>
      <xdr:col>10</xdr:col>
      <xdr:colOff>77391</xdr:colOff>
      <xdr:row>12</xdr:row>
      <xdr:rowOff>113110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06CB6AC4-0546-4155-9159-5AB0ED4BB00E}"/>
            </a:ext>
          </a:extLst>
        </xdr:cNvPr>
        <xdr:cNvSpPr/>
      </xdr:nvSpPr>
      <xdr:spPr>
        <a:xfrm>
          <a:off x="3690936" y="1303736"/>
          <a:ext cx="2678908" cy="881062"/>
        </a:xfrm>
        <a:prstGeom prst="wedgeRectCallout">
          <a:avLst>
            <a:gd name="adj1" fmla="val -34417"/>
            <a:gd name="adj2" fmla="val -77729"/>
          </a:avLst>
        </a:prstGeom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待ち行列がなかったら、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到着してすぐ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処理できる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の到着時刻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あったら、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の処理が終わってからになるので、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終了時刻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220266</xdr:colOff>
      <xdr:row>11</xdr:row>
      <xdr:rowOff>83346</xdr:rowOff>
    </xdr:from>
    <xdr:to>
      <xdr:col>10</xdr:col>
      <xdr:colOff>392906</xdr:colOff>
      <xdr:row>13</xdr:row>
      <xdr:rowOff>15938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DCDF544-DF2A-4AC6-A20E-D6D3632C5A0E}"/>
            </a:ext>
          </a:extLst>
        </xdr:cNvPr>
        <xdr:cNvSpPr/>
      </xdr:nvSpPr>
      <xdr:spPr>
        <a:xfrm>
          <a:off x="5143500" y="1982393"/>
          <a:ext cx="1541859" cy="277873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=IF(F6="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",E6,J5)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172641</xdr:colOff>
      <xdr:row>4</xdr:row>
      <xdr:rowOff>172639</xdr:rowOff>
    </xdr:from>
    <xdr:to>
      <xdr:col>6</xdr:col>
      <xdr:colOff>595313</xdr:colOff>
      <xdr:row>6</xdr:row>
      <xdr:rowOff>17859</xdr:rowOff>
    </xdr:to>
    <xdr:sp macro="" textlink="">
      <xdr:nvSpPr>
        <xdr:cNvPr id="4" name="角丸四角形 44">
          <a:extLst>
            <a:ext uri="{FF2B5EF4-FFF2-40B4-BE49-F238E27FC236}">
              <a16:creationId xmlns:a16="http://schemas.microsoft.com/office/drawing/2014/main" id="{AADE6D5E-C60E-4578-A6FF-A223C94121B2}"/>
            </a:ext>
          </a:extLst>
        </xdr:cNvPr>
        <xdr:cNvSpPr/>
      </xdr:nvSpPr>
      <xdr:spPr>
        <a:xfrm>
          <a:off x="3726657" y="863202"/>
          <a:ext cx="422672" cy="19050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468164</xdr:colOff>
      <xdr:row>22</xdr:row>
      <xdr:rowOff>25328</xdr:rowOff>
    </xdr:from>
    <xdr:to>
      <xdr:col>1</xdr:col>
      <xdr:colOff>468164</xdr:colOff>
      <xdr:row>25</xdr:row>
      <xdr:rowOff>17946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A53CFB6-2FE2-46DE-85EA-BDF404122998}"/>
            </a:ext>
          </a:extLst>
        </xdr:cNvPr>
        <xdr:cNvCxnSpPr/>
      </xdr:nvCxnSpPr>
      <xdr:spPr>
        <a:xfrm>
          <a:off x="696764" y="3797228"/>
          <a:ext cx="0" cy="50696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468164</xdr:colOff>
      <xdr:row>22</xdr:row>
      <xdr:rowOff>162488</xdr:rowOff>
    </xdr:from>
    <xdr:to>
      <xdr:col>2</xdr:col>
      <xdr:colOff>556985</xdr:colOff>
      <xdr:row>24</xdr:row>
      <xdr:rowOff>15327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E39ACB5-5610-496A-9E20-4C08567909F2}"/>
            </a:ext>
          </a:extLst>
        </xdr:cNvPr>
        <xdr:cNvSpPr/>
      </xdr:nvSpPr>
      <xdr:spPr>
        <a:xfrm>
          <a:off x="696764" y="3934388"/>
          <a:ext cx="679371" cy="19573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</xdr:col>
      <xdr:colOff>300524</xdr:colOff>
      <xdr:row>25</xdr:row>
      <xdr:rowOff>63666</xdr:rowOff>
    </xdr:from>
    <xdr:ext cx="281103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B7EE6E-C0EB-4085-83AC-E9D024521D61}"/>
            </a:ext>
          </a:extLst>
        </xdr:cNvPr>
        <xdr:cNvSpPr txBox="1"/>
      </xdr:nvSpPr>
      <xdr:spPr>
        <a:xfrm>
          <a:off x="529124" y="4349916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2</xdr:col>
      <xdr:colOff>366485</xdr:colOff>
      <xdr:row>25</xdr:row>
      <xdr:rowOff>63666</xdr:rowOff>
    </xdr:from>
    <xdr:ext cx="377539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6D0A5E9-B20B-4A58-A171-701BF4BBD4A7}"/>
            </a:ext>
          </a:extLst>
        </xdr:cNvPr>
        <xdr:cNvSpPr txBox="1"/>
      </xdr:nvSpPr>
      <xdr:spPr>
        <a:xfrm>
          <a:off x="1185635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1</xdr:col>
      <xdr:colOff>239564</xdr:colOff>
      <xdr:row>19</xdr:row>
      <xdr:rowOff>47950</xdr:rowOff>
    </xdr:from>
    <xdr:ext cx="494366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9723BA-D6CC-49CD-8FF7-C774ED025A2A}"/>
            </a:ext>
          </a:extLst>
        </xdr:cNvPr>
        <xdr:cNvSpPr txBox="1"/>
      </xdr:nvSpPr>
      <xdr:spPr>
        <a:xfrm>
          <a:off x="468164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oneCellAnchor>
    <xdr:from>
      <xdr:col>3</xdr:col>
      <xdr:colOff>390535</xdr:colOff>
      <xdr:row>25</xdr:row>
      <xdr:rowOff>63666</xdr:rowOff>
    </xdr:from>
    <xdr:ext cx="377539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B2E38A-9B14-4E23-886E-1AA123BC6A75}"/>
            </a:ext>
          </a:extLst>
        </xdr:cNvPr>
        <xdr:cNvSpPr txBox="1"/>
      </xdr:nvSpPr>
      <xdr:spPr>
        <a:xfrm>
          <a:off x="1895485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3</xdr:col>
      <xdr:colOff>260995</xdr:colOff>
      <xdr:row>19</xdr:row>
      <xdr:rowOff>47950</xdr:rowOff>
    </xdr:from>
    <xdr:ext cx="494366" cy="24237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924C00D-C205-481D-97CF-B58A90FEA91E}"/>
            </a:ext>
          </a:extLst>
        </xdr:cNvPr>
        <xdr:cNvSpPr txBox="1"/>
      </xdr:nvSpPr>
      <xdr:spPr>
        <a:xfrm>
          <a:off x="1765945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twoCellAnchor>
    <xdr:from>
      <xdr:col>3</xdr:col>
      <xdr:colOff>576397</xdr:colOff>
      <xdr:row>28</xdr:row>
      <xdr:rowOff>25804</xdr:rowOff>
    </xdr:from>
    <xdr:to>
      <xdr:col>6</xdr:col>
      <xdr:colOff>227336</xdr:colOff>
      <xdr:row>31</xdr:row>
      <xdr:rowOff>87003</xdr:rowOff>
    </xdr:to>
    <xdr:sp macro="" textlink="">
      <xdr:nvSpPr>
        <xdr:cNvPr id="14" name="角丸四角形吹き出し 11">
          <a:extLst>
            <a:ext uri="{FF2B5EF4-FFF2-40B4-BE49-F238E27FC236}">
              <a16:creationId xmlns:a16="http://schemas.microsoft.com/office/drawing/2014/main" id="{1999E186-A733-47F4-BA44-4DB4EE5F5FD6}"/>
            </a:ext>
          </a:extLst>
        </xdr:cNvPr>
        <xdr:cNvSpPr/>
      </xdr:nvSpPr>
      <xdr:spPr>
        <a:xfrm>
          <a:off x="2083832" y="4895978"/>
          <a:ext cx="1713308" cy="583003"/>
        </a:xfrm>
        <a:prstGeom prst="wedgeRoundRectCallout">
          <a:avLst>
            <a:gd name="adj1" fmla="val -43765"/>
            <a:gd name="adj2" fmla="val -9340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１到着時刻＋２到着間隔</a:t>
          </a:r>
          <a:br>
            <a:rPr kumimoji="1" lang="en-US" altLang="ja-JP" sz="1000"/>
          </a:b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０　　　　　</a:t>
          </a:r>
          <a:r>
            <a:rPr kumimoji="1" lang="ja-JP" altLang="en-US" sz="1100" b="1">
              <a:solidFill>
                <a:srgbClr val="0070C0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100" b="1">
              <a:solidFill>
                <a:srgbClr val="0070C0"/>
              </a:solidFill>
              <a:latin typeface="+mn-lt"/>
              <a:ea typeface="+mn-ea"/>
              <a:cs typeface="+mn-cs"/>
            </a:rPr>
            <a:t>０</a:t>
          </a:r>
          <a:endParaRPr kumimoji="1" lang="ja-JP" altLang="en-US" sz="1100" b="1">
            <a:solidFill>
              <a:srgbClr val="0070C0"/>
            </a:solidFill>
          </a:endParaRPr>
        </a:p>
      </xdr:txBody>
    </xdr:sp>
    <xdr:clientData/>
  </xdr:twoCellAnchor>
  <xdr:oneCellAnchor>
    <xdr:from>
      <xdr:col>1</xdr:col>
      <xdr:colOff>239564</xdr:colOff>
      <xdr:row>20</xdr:row>
      <xdr:rowOff>111529</xdr:rowOff>
    </xdr:from>
    <xdr:ext cx="689676" cy="22570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38CE0B3-E276-4021-B51C-26F6BDD10D58}"/>
            </a:ext>
          </a:extLst>
        </xdr:cNvPr>
        <xdr:cNvSpPr txBox="1"/>
      </xdr:nvSpPr>
      <xdr:spPr>
        <a:xfrm>
          <a:off x="468164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2</xdr:col>
      <xdr:colOff>214085</xdr:colOff>
      <xdr:row>20</xdr:row>
      <xdr:rowOff>111529</xdr:rowOff>
    </xdr:from>
    <xdr:ext cx="689676" cy="22570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4178F8E-B15F-4E4D-BBA1-45D647FB3050}"/>
            </a:ext>
          </a:extLst>
        </xdr:cNvPr>
        <xdr:cNvSpPr txBox="1"/>
      </xdr:nvSpPr>
      <xdr:spPr>
        <a:xfrm>
          <a:off x="1033235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3</xdr:col>
      <xdr:colOff>253375</xdr:colOff>
      <xdr:row>20</xdr:row>
      <xdr:rowOff>111529</xdr:rowOff>
    </xdr:from>
    <xdr:ext cx="689676" cy="22570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B5193DF-6C3C-4FAA-BF25-589A610A261B}"/>
            </a:ext>
          </a:extLst>
        </xdr:cNvPr>
        <xdr:cNvSpPr txBox="1"/>
      </xdr:nvSpPr>
      <xdr:spPr>
        <a:xfrm>
          <a:off x="1758325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4</xdr:col>
      <xdr:colOff>132646</xdr:colOff>
      <xdr:row>20</xdr:row>
      <xdr:rowOff>111529</xdr:rowOff>
    </xdr:from>
    <xdr:ext cx="689676" cy="22570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C32FC2-7717-4734-80E2-147388F6FBBB}"/>
            </a:ext>
          </a:extLst>
        </xdr:cNvPr>
        <xdr:cNvSpPr txBox="1"/>
      </xdr:nvSpPr>
      <xdr:spPr>
        <a:xfrm>
          <a:off x="2323396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２処理終了</a:t>
          </a:r>
        </a:p>
      </xdr:txBody>
    </xdr:sp>
    <xdr:clientData/>
  </xdr:oneCellAnchor>
  <xdr:twoCellAnchor>
    <xdr:from>
      <xdr:col>0</xdr:col>
      <xdr:colOff>66263</xdr:colOff>
      <xdr:row>28</xdr:row>
      <xdr:rowOff>25804</xdr:rowOff>
    </xdr:from>
    <xdr:to>
      <xdr:col>3</xdr:col>
      <xdr:colOff>430698</xdr:colOff>
      <xdr:row>31</xdr:row>
      <xdr:rowOff>87003</xdr:rowOff>
    </xdr:to>
    <xdr:sp macro="" textlink="">
      <xdr:nvSpPr>
        <xdr:cNvPr id="19" name="角丸四角形吹き出し 16">
          <a:extLst>
            <a:ext uri="{FF2B5EF4-FFF2-40B4-BE49-F238E27FC236}">
              <a16:creationId xmlns:a16="http://schemas.microsoft.com/office/drawing/2014/main" id="{59C0B96C-3CFA-4911-8479-E6EF3309C28A}"/>
            </a:ext>
          </a:extLst>
        </xdr:cNvPr>
        <xdr:cNvSpPr/>
      </xdr:nvSpPr>
      <xdr:spPr>
        <a:xfrm>
          <a:off x="66263" y="4895978"/>
          <a:ext cx="1871870" cy="583003"/>
        </a:xfrm>
        <a:prstGeom prst="wedgeRoundRectCallout">
          <a:avLst>
            <a:gd name="adj1" fmla="val 20508"/>
            <a:gd name="adj2" fmla="val -90600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１処理開始時刻＋１処理時間</a:t>
          </a:r>
          <a:r>
            <a:rPr kumimoji="1" lang="ja-JP" altLang="en-US" sz="1100"/>
            <a:t>０　　　　　</a:t>
          </a:r>
          <a:r>
            <a:rPr kumimoji="1" lang="ja-JP" altLang="en-US" sz="1100" b="1">
              <a:solidFill>
                <a:srgbClr val="0070C0"/>
              </a:solidFill>
            </a:rPr>
            <a:t>１０</a:t>
          </a:r>
        </a:p>
      </xdr:txBody>
    </xdr:sp>
    <xdr:clientData/>
  </xdr:twoCellAnchor>
  <xdr:twoCellAnchor>
    <xdr:from>
      <xdr:col>7</xdr:col>
      <xdr:colOff>570558</xdr:colOff>
      <xdr:row>22</xdr:row>
      <xdr:rowOff>25328</xdr:rowOff>
    </xdr:from>
    <xdr:to>
      <xdr:col>7</xdr:col>
      <xdr:colOff>570558</xdr:colOff>
      <xdr:row>25</xdr:row>
      <xdr:rowOff>17946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D5671AC-8CC5-407B-B037-55CC218B1DD9}"/>
            </a:ext>
          </a:extLst>
        </xdr:cNvPr>
        <xdr:cNvCxnSpPr/>
      </xdr:nvCxnSpPr>
      <xdr:spPr>
        <a:xfrm>
          <a:off x="4818708" y="3797228"/>
          <a:ext cx="0" cy="50696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402918</xdr:colOff>
      <xdr:row>25</xdr:row>
      <xdr:rowOff>63666</xdr:rowOff>
    </xdr:from>
    <xdr:ext cx="281103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6E69DD8-C289-475D-BD19-4121A0D02F4A}"/>
            </a:ext>
          </a:extLst>
        </xdr:cNvPr>
        <xdr:cNvSpPr txBox="1"/>
      </xdr:nvSpPr>
      <xdr:spPr>
        <a:xfrm>
          <a:off x="4651068" y="4349916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8</xdr:col>
      <xdr:colOff>373629</xdr:colOff>
      <xdr:row>25</xdr:row>
      <xdr:rowOff>63666</xdr:rowOff>
    </xdr:from>
    <xdr:ext cx="377539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EC96701-EF92-4C24-BE84-B36289FDF3A0}"/>
            </a:ext>
          </a:extLst>
        </xdr:cNvPr>
        <xdr:cNvSpPr txBox="1"/>
      </xdr:nvSpPr>
      <xdr:spPr>
        <a:xfrm>
          <a:off x="5307579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7</xdr:col>
      <xdr:colOff>341958</xdr:colOff>
      <xdr:row>19</xdr:row>
      <xdr:rowOff>47950</xdr:rowOff>
    </xdr:from>
    <xdr:ext cx="494366" cy="242374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C288D38-3E7A-472A-B4E0-C4DE79A6F055}"/>
            </a:ext>
          </a:extLst>
        </xdr:cNvPr>
        <xdr:cNvSpPr txBox="1"/>
      </xdr:nvSpPr>
      <xdr:spPr>
        <a:xfrm>
          <a:off x="4590108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twoCellAnchor>
    <xdr:from>
      <xdr:col>8</xdr:col>
      <xdr:colOff>571749</xdr:colOff>
      <xdr:row>24</xdr:row>
      <xdr:rowOff>53427</xdr:rowOff>
    </xdr:from>
    <xdr:to>
      <xdr:col>9</xdr:col>
      <xdr:colOff>565319</xdr:colOff>
      <xdr:row>25</xdr:row>
      <xdr:rowOff>71286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EE35369-6D99-4195-B3FB-4BF345D83653}"/>
            </a:ext>
          </a:extLst>
        </xdr:cNvPr>
        <xdr:cNvSpPr/>
      </xdr:nvSpPr>
      <xdr:spPr>
        <a:xfrm>
          <a:off x="5505699" y="4168227"/>
          <a:ext cx="679370" cy="18930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9</xdr:col>
      <xdr:colOff>397679</xdr:colOff>
      <xdr:row>25</xdr:row>
      <xdr:rowOff>63666</xdr:rowOff>
    </xdr:from>
    <xdr:ext cx="377539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D78B2FB-50D7-43AC-B198-C1481AD33E7C}"/>
            </a:ext>
          </a:extLst>
        </xdr:cNvPr>
        <xdr:cNvSpPr txBox="1"/>
      </xdr:nvSpPr>
      <xdr:spPr>
        <a:xfrm>
          <a:off x="6017429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8</xdr:col>
      <xdr:colOff>381249</xdr:colOff>
      <xdr:row>19</xdr:row>
      <xdr:rowOff>47950</xdr:rowOff>
    </xdr:from>
    <xdr:ext cx="494366" cy="242374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FDA13C1-124C-45BF-B405-E21A343DD060}"/>
            </a:ext>
          </a:extLst>
        </xdr:cNvPr>
        <xdr:cNvSpPr txBox="1"/>
      </xdr:nvSpPr>
      <xdr:spPr>
        <a:xfrm>
          <a:off x="5315199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7</xdr:col>
      <xdr:colOff>341958</xdr:colOff>
      <xdr:row>20</xdr:row>
      <xdr:rowOff>111529</xdr:rowOff>
    </xdr:from>
    <xdr:ext cx="689676" cy="22570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4B923FE-292F-4633-8D73-0715ACD54E52}"/>
            </a:ext>
          </a:extLst>
        </xdr:cNvPr>
        <xdr:cNvSpPr txBox="1"/>
      </xdr:nvSpPr>
      <xdr:spPr>
        <a:xfrm>
          <a:off x="4590108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9</xdr:col>
      <xdr:colOff>254804</xdr:colOff>
      <xdr:row>20</xdr:row>
      <xdr:rowOff>111529</xdr:rowOff>
    </xdr:from>
    <xdr:ext cx="665182" cy="22570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A50C018-D41F-4789-9766-0276A4D16A0B}"/>
            </a:ext>
          </a:extLst>
        </xdr:cNvPr>
        <xdr:cNvSpPr txBox="1"/>
      </xdr:nvSpPr>
      <xdr:spPr>
        <a:xfrm>
          <a:off x="5906856" y="3570346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9</xdr:col>
      <xdr:colOff>260519</xdr:colOff>
      <xdr:row>19</xdr:row>
      <xdr:rowOff>70810</xdr:rowOff>
    </xdr:from>
    <xdr:ext cx="665182" cy="22570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18C0B44-7B81-4A0B-8232-D4AF84B8F253}"/>
            </a:ext>
          </a:extLst>
        </xdr:cNvPr>
        <xdr:cNvSpPr txBox="1"/>
      </xdr:nvSpPr>
      <xdr:spPr>
        <a:xfrm>
          <a:off x="5880269" y="3328360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10</xdr:col>
      <xdr:colOff>139790</xdr:colOff>
      <xdr:row>19</xdr:row>
      <xdr:rowOff>78430</xdr:rowOff>
    </xdr:from>
    <xdr:ext cx="665182" cy="22570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6E73584-F454-4A05-822F-E4E0972780F3}"/>
            </a:ext>
          </a:extLst>
        </xdr:cNvPr>
        <xdr:cNvSpPr txBox="1"/>
      </xdr:nvSpPr>
      <xdr:spPr>
        <a:xfrm>
          <a:off x="6445340" y="3335980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２発券終了</a:t>
          </a:r>
        </a:p>
      </xdr:txBody>
    </xdr:sp>
    <xdr:clientData/>
  </xdr:oneCellAnchor>
  <xdr:twoCellAnchor>
    <xdr:from>
      <xdr:col>7</xdr:col>
      <xdr:colOff>585797</xdr:colOff>
      <xdr:row>22</xdr:row>
      <xdr:rowOff>162488</xdr:rowOff>
    </xdr:from>
    <xdr:to>
      <xdr:col>9</xdr:col>
      <xdr:colOff>566368</xdr:colOff>
      <xdr:row>24</xdr:row>
      <xdr:rowOff>15327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CE88710D-BCC6-451C-9F8C-AE9F984FAAF4}"/>
            </a:ext>
          </a:extLst>
        </xdr:cNvPr>
        <xdr:cNvSpPr/>
      </xdr:nvSpPr>
      <xdr:spPr>
        <a:xfrm>
          <a:off x="4833947" y="3934388"/>
          <a:ext cx="1352171" cy="19573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4</xdr:col>
      <xdr:colOff>361246</xdr:colOff>
      <xdr:row>25</xdr:row>
      <xdr:rowOff>63666</xdr:rowOff>
    </xdr:from>
    <xdr:ext cx="377539" cy="27571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7FD1325-87BB-482A-9BAA-112A64D2128C}"/>
            </a:ext>
          </a:extLst>
        </xdr:cNvPr>
        <xdr:cNvSpPr txBox="1"/>
      </xdr:nvSpPr>
      <xdr:spPr>
        <a:xfrm>
          <a:off x="2551996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３０</a:t>
          </a:r>
        </a:p>
      </xdr:txBody>
    </xdr:sp>
    <xdr:clientData/>
  </xdr:oneCellAnchor>
  <xdr:twoCellAnchor>
    <xdr:from>
      <xdr:col>1</xdr:col>
      <xdr:colOff>16918</xdr:colOff>
      <xdr:row>14</xdr:row>
      <xdr:rowOff>160733</xdr:rowOff>
    </xdr:from>
    <xdr:to>
      <xdr:col>3</xdr:col>
      <xdr:colOff>17860</xdr:colOff>
      <xdr:row>18</xdr:row>
      <xdr:rowOff>130967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664C71DB-3148-45DB-BDF7-C01BB5378CDC}"/>
            </a:ext>
          </a:extLst>
        </xdr:cNvPr>
        <xdr:cNvSpPr/>
      </xdr:nvSpPr>
      <xdr:spPr>
        <a:xfrm>
          <a:off x="245518" y="2561033"/>
          <a:ext cx="1277292" cy="65603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待ち行列なしの場合</a:t>
          </a:r>
        </a:p>
      </xdr:txBody>
    </xdr:sp>
    <xdr:clientData/>
  </xdr:twoCellAnchor>
  <xdr:twoCellAnchor>
    <xdr:from>
      <xdr:col>9</xdr:col>
      <xdr:colOff>595798</xdr:colOff>
      <xdr:row>24</xdr:row>
      <xdr:rowOff>53427</xdr:rowOff>
    </xdr:from>
    <xdr:to>
      <xdr:col>11</xdr:col>
      <xdr:colOff>576369</xdr:colOff>
      <xdr:row>25</xdr:row>
      <xdr:rowOff>71286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36FF1E35-EC99-4C15-A891-B37A3C968AC6}"/>
            </a:ext>
          </a:extLst>
        </xdr:cNvPr>
        <xdr:cNvSpPr/>
      </xdr:nvSpPr>
      <xdr:spPr>
        <a:xfrm>
          <a:off x="6215548" y="4168227"/>
          <a:ext cx="1352171" cy="189309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/>
          <a:endParaRPr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452869</xdr:colOff>
      <xdr:row>28</xdr:row>
      <xdr:rowOff>25805</xdr:rowOff>
    </xdr:from>
    <xdr:to>
      <xdr:col>8</xdr:col>
      <xdr:colOff>681360</xdr:colOff>
      <xdr:row>31</xdr:row>
      <xdr:rowOff>87004</xdr:rowOff>
    </xdr:to>
    <xdr:sp macro="" textlink="">
      <xdr:nvSpPr>
        <xdr:cNvPr id="36" name="角丸四角形吹き出し 36">
          <a:extLst>
            <a:ext uri="{FF2B5EF4-FFF2-40B4-BE49-F238E27FC236}">
              <a16:creationId xmlns:a16="http://schemas.microsoft.com/office/drawing/2014/main" id="{9CADEA7F-9CCD-42C1-A0D5-0E8FB62B370F}"/>
            </a:ext>
          </a:extLst>
        </xdr:cNvPr>
        <xdr:cNvSpPr/>
      </xdr:nvSpPr>
      <xdr:spPr>
        <a:xfrm>
          <a:off x="4015219" y="4826405"/>
          <a:ext cx="1600091" cy="575549"/>
        </a:xfrm>
        <a:prstGeom prst="wedgeRoundRectCallout">
          <a:avLst>
            <a:gd name="adj1" fmla="val 39448"/>
            <a:gd name="adj2" fmla="val -13515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１到着時刻＋２到着間隔</a:t>
          </a:r>
          <a:br>
            <a:rPr kumimoji="1" lang="en-US" altLang="ja-JP" sz="1000"/>
          </a:b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０　　　　　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１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０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621196</xdr:colOff>
      <xdr:row>28</xdr:row>
      <xdr:rowOff>20382</xdr:rowOff>
    </xdr:from>
    <xdr:to>
      <xdr:col>12</xdr:col>
      <xdr:colOff>406022</xdr:colOff>
      <xdr:row>31</xdr:row>
      <xdr:rowOff>81581</xdr:rowOff>
    </xdr:to>
    <xdr:sp macro="" textlink="">
      <xdr:nvSpPr>
        <xdr:cNvPr id="40" name="角丸四角形吹き出し 29">
          <a:extLst>
            <a:ext uri="{FF2B5EF4-FFF2-40B4-BE49-F238E27FC236}">
              <a16:creationId xmlns:a16="http://schemas.microsoft.com/office/drawing/2014/main" id="{4C55EC43-D735-4E5D-B313-846325408756}"/>
            </a:ext>
          </a:extLst>
        </xdr:cNvPr>
        <xdr:cNvSpPr/>
      </xdr:nvSpPr>
      <xdr:spPr>
        <a:xfrm>
          <a:off x="6253370" y="4890556"/>
          <a:ext cx="1847195" cy="583003"/>
        </a:xfrm>
        <a:prstGeom prst="wedgeRoundRectCallout">
          <a:avLst>
            <a:gd name="adj1" fmla="val -50073"/>
            <a:gd name="adj2" fmla="val -18788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１処理開始時刻＋１処理時間</a:t>
          </a:r>
          <a:br>
            <a:rPr kumimoji="1" lang="en-US" altLang="ja-JP" sz="1000"/>
          </a:br>
          <a:r>
            <a:rPr kumimoji="1" lang="ja-JP" altLang="en-US" sz="1000"/>
            <a:t>０　　　　　</a:t>
          </a:r>
          <a:r>
            <a:rPr kumimoji="1" lang="ja-JP" altLang="en-US" sz="1000" b="1">
              <a:solidFill>
                <a:srgbClr val="FF0000"/>
              </a:solidFill>
            </a:rPr>
            <a:t>２０</a:t>
          </a:r>
        </a:p>
      </xdr:txBody>
    </xdr:sp>
    <xdr:clientData/>
  </xdr:twoCellAnchor>
  <xdr:twoCellAnchor>
    <xdr:from>
      <xdr:col>6</xdr:col>
      <xdr:colOff>636043</xdr:colOff>
      <xdr:row>14</xdr:row>
      <xdr:rowOff>160733</xdr:rowOff>
    </xdr:from>
    <xdr:to>
      <xdr:col>8</xdr:col>
      <xdr:colOff>541736</xdr:colOff>
      <xdr:row>18</xdr:row>
      <xdr:rowOff>130967</xdr:rowOff>
    </xdr:to>
    <xdr:sp macro="" textlink="">
      <xdr:nvSpPr>
        <xdr:cNvPr id="43" name="角丸四角形 33">
          <a:extLst>
            <a:ext uri="{FF2B5EF4-FFF2-40B4-BE49-F238E27FC236}">
              <a16:creationId xmlns:a16="http://schemas.microsoft.com/office/drawing/2014/main" id="{CAC984C5-EF0F-4839-9291-826318A858AD}"/>
            </a:ext>
          </a:extLst>
        </xdr:cNvPr>
        <xdr:cNvSpPr/>
      </xdr:nvSpPr>
      <xdr:spPr>
        <a:xfrm>
          <a:off x="4198393" y="2561033"/>
          <a:ext cx="1277293" cy="65603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待ち行列ありの場合</a:t>
          </a:r>
        </a:p>
      </xdr:txBody>
    </xdr:sp>
    <xdr:clientData/>
  </xdr:twoCellAnchor>
  <xdr:twoCellAnchor>
    <xdr:from>
      <xdr:col>4</xdr:col>
      <xdr:colOff>23812</xdr:colOff>
      <xdr:row>14</xdr:row>
      <xdr:rowOff>71438</xdr:rowOff>
    </xdr:from>
    <xdr:to>
      <xdr:col>6</xdr:col>
      <xdr:colOff>534242</xdr:colOff>
      <xdr:row>20</xdr:row>
      <xdr:rowOff>60925</xdr:rowOff>
    </xdr:to>
    <xdr:sp macro="" textlink="">
      <xdr:nvSpPr>
        <xdr:cNvPr id="44" name="角丸四角形吹き出し 30">
          <a:extLst>
            <a:ext uri="{FF2B5EF4-FFF2-40B4-BE49-F238E27FC236}">
              <a16:creationId xmlns:a16="http://schemas.microsoft.com/office/drawing/2014/main" id="{D7F51121-0637-403D-BFFD-2CD084C1E680}"/>
            </a:ext>
          </a:extLst>
        </xdr:cNvPr>
        <xdr:cNvSpPr/>
      </xdr:nvSpPr>
      <xdr:spPr>
        <a:xfrm>
          <a:off x="2208609" y="2488407"/>
          <a:ext cx="1879649" cy="1025331"/>
        </a:xfrm>
        <a:prstGeom prst="wedgeRoundRectCallout">
          <a:avLst>
            <a:gd name="adj1" fmla="val -56664"/>
            <a:gd name="adj2" fmla="val 10035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E3</a:t>
          </a:r>
          <a:r>
            <a:rPr kumimoji="1" lang="ja-JP" altLang="en-US" sz="1100"/>
            <a:t>がありではないとき、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つまり、待ち行列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なし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のとき、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100"/>
            <a:t>Ｂ発券開始時間は</a:t>
          </a:r>
          <a:br>
            <a:rPr kumimoji="1" lang="en-US" altLang="ja-JP" sz="1100"/>
          </a:br>
          <a:r>
            <a:rPr kumimoji="1" lang="ja-JP" altLang="en-US" sz="1100" b="1"/>
            <a:t>Ｂが到着したとき</a:t>
          </a:r>
        </a:p>
      </xdr:txBody>
    </xdr:sp>
    <xdr:clientData/>
  </xdr:twoCellAnchor>
  <xdr:twoCellAnchor>
    <xdr:from>
      <xdr:col>10</xdr:col>
      <xdr:colOff>619125</xdr:colOff>
      <xdr:row>13</xdr:row>
      <xdr:rowOff>148829</xdr:rowOff>
    </xdr:from>
    <xdr:to>
      <xdr:col>14</xdr:col>
      <xdr:colOff>61033</xdr:colOff>
      <xdr:row>19</xdr:row>
      <xdr:rowOff>82045</xdr:rowOff>
    </xdr:to>
    <xdr:sp macro="" textlink="">
      <xdr:nvSpPr>
        <xdr:cNvPr id="45" name="角丸四角形吹き出し 31">
          <a:extLst>
            <a:ext uri="{FF2B5EF4-FFF2-40B4-BE49-F238E27FC236}">
              <a16:creationId xmlns:a16="http://schemas.microsoft.com/office/drawing/2014/main" id="{5CAB25DA-034D-43DB-AA79-A5B187887DEF}"/>
            </a:ext>
          </a:extLst>
        </xdr:cNvPr>
        <xdr:cNvSpPr/>
      </xdr:nvSpPr>
      <xdr:spPr>
        <a:xfrm>
          <a:off x="6911578" y="2393157"/>
          <a:ext cx="2180346" cy="969060"/>
        </a:xfrm>
        <a:prstGeom prst="wedgeRoundRectCallout">
          <a:avLst>
            <a:gd name="adj1" fmla="val -82022"/>
            <a:gd name="adj2" fmla="val 14250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E3</a:t>
          </a:r>
          <a:r>
            <a:rPr kumimoji="1" lang="ja-JP" altLang="en-US" sz="1100"/>
            <a:t>が「あり」のとき、</a:t>
          </a:r>
          <a:endParaRPr kumimoji="1" lang="en-US" altLang="ja-JP" sz="1100"/>
        </a:p>
        <a:p>
          <a:pPr algn="ctr"/>
          <a:r>
            <a:rPr kumimoji="1" lang="ja-JP" altLang="en-US" sz="1100"/>
            <a:t>つまり、待ち行列ありのとき、</a:t>
          </a:r>
          <a:endParaRPr kumimoji="1" lang="en-US" altLang="ja-JP" sz="1100"/>
        </a:p>
        <a:p>
          <a:pPr algn="ctr"/>
          <a:r>
            <a:rPr kumimoji="1" lang="ja-JP" altLang="en-US" sz="1100"/>
            <a:t>Ｂ発券開始時間は</a:t>
          </a:r>
          <a:br>
            <a:rPr kumimoji="1" lang="en-US" altLang="ja-JP" sz="1100"/>
          </a:br>
          <a:r>
            <a:rPr kumimoji="1" lang="ja-JP" altLang="en-US" sz="1100" b="1"/>
            <a:t>Ａの発券が終了したとき</a:t>
          </a:r>
        </a:p>
      </xdr:txBody>
    </xdr:sp>
    <xdr:clientData/>
  </xdr:twoCellAnchor>
  <xdr:twoCellAnchor>
    <xdr:from>
      <xdr:col>5</xdr:col>
      <xdr:colOff>59531</xdr:colOff>
      <xdr:row>22</xdr:row>
      <xdr:rowOff>2</xdr:rowOff>
    </xdr:from>
    <xdr:to>
      <xdr:col>7</xdr:col>
      <xdr:colOff>232171</xdr:colOff>
      <xdr:row>23</xdr:row>
      <xdr:rowOff>105235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35A8ED2F-2B60-43B7-8E91-A4620E9573E8}"/>
            </a:ext>
          </a:extLst>
        </xdr:cNvPr>
        <xdr:cNvSpPr/>
      </xdr:nvSpPr>
      <xdr:spPr>
        <a:xfrm>
          <a:off x="2928937" y="3798096"/>
          <a:ext cx="1541859" cy="277873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=IF(F6="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",E6,J5)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273843</xdr:colOff>
      <xdr:row>22</xdr:row>
      <xdr:rowOff>2</xdr:rowOff>
    </xdr:from>
    <xdr:to>
      <xdr:col>13</xdr:col>
      <xdr:colOff>446484</xdr:colOff>
      <xdr:row>23</xdr:row>
      <xdr:rowOff>105235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721DAB25-FDBF-45E7-8FD2-D128C02A394A}"/>
            </a:ext>
          </a:extLst>
        </xdr:cNvPr>
        <xdr:cNvSpPr/>
      </xdr:nvSpPr>
      <xdr:spPr>
        <a:xfrm>
          <a:off x="7250906" y="3798096"/>
          <a:ext cx="1541859" cy="277873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=IF(F6="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",E6,J5)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591258</xdr:colOff>
      <xdr:row>22</xdr:row>
      <xdr:rowOff>40905</xdr:rowOff>
    </xdr:from>
    <xdr:to>
      <xdr:col>13</xdr:col>
      <xdr:colOff>142877</xdr:colOff>
      <xdr:row>23</xdr:row>
      <xdr:rowOff>102519</xdr:rowOff>
    </xdr:to>
    <xdr:sp macro="" textlink="">
      <xdr:nvSpPr>
        <xdr:cNvPr id="42" name="円/楕円 43">
          <a:extLst>
            <a:ext uri="{FF2B5EF4-FFF2-40B4-BE49-F238E27FC236}">
              <a16:creationId xmlns:a16="http://schemas.microsoft.com/office/drawing/2014/main" id="{06062565-A239-4AB2-A5C6-08EB7C0D784E}"/>
            </a:ext>
          </a:extLst>
        </xdr:cNvPr>
        <xdr:cNvSpPr/>
      </xdr:nvSpPr>
      <xdr:spPr>
        <a:xfrm>
          <a:off x="8252930" y="3838999"/>
          <a:ext cx="236228" cy="234254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228116</xdr:colOff>
      <xdr:row>22</xdr:row>
      <xdr:rowOff>23045</xdr:rowOff>
    </xdr:from>
    <xdr:to>
      <xdr:col>6</xdr:col>
      <xdr:colOff>464344</xdr:colOff>
      <xdr:row>23</xdr:row>
      <xdr:rowOff>84659</xdr:rowOff>
    </xdr:to>
    <xdr:sp macro="" textlink="">
      <xdr:nvSpPr>
        <xdr:cNvPr id="48" name="円/楕円 43">
          <a:extLst>
            <a:ext uri="{FF2B5EF4-FFF2-40B4-BE49-F238E27FC236}">
              <a16:creationId xmlns:a16="http://schemas.microsoft.com/office/drawing/2014/main" id="{482EE8CD-4A12-4863-BD28-B681E77CA742}"/>
            </a:ext>
          </a:extLst>
        </xdr:cNvPr>
        <xdr:cNvSpPr/>
      </xdr:nvSpPr>
      <xdr:spPr>
        <a:xfrm>
          <a:off x="3782132" y="3821139"/>
          <a:ext cx="236228" cy="234254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558526</xdr:colOff>
      <xdr:row>24</xdr:row>
      <xdr:rowOff>43488</xdr:rowOff>
    </xdr:from>
    <xdr:to>
      <xdr:col>4</xdr:col>
      <xdr:colOff>552097</xdr:colOff>
      <xdr:row>25</xdr:row>
      <xdr:rowOff>70261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EB036A4C-FB8F-4DD4-9FAE-A68D97C56C03}"/>
            </a:ext>
          </a:extLst>
        </xdr:cNvPr>
        <xdr:cNvSpPr/>
      </xdr:nvSpPr>
      <xdr:spPr>
        <a:xfrm>
          <a:off x="2065961" y="4226205"/>
          <a:ext cx="681027" cy="200708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115956</xdr:colOff>
      <xdr:row>5</xdr:row>
      <xdr:rowOff>8283</xdr:rowOff>
    </xdr:from>
    <xdr:to>
      <xdr:col>5</xdr:col>
      <xdr:colOff>538628</xdr:colOff>
      <xdr:row>6</xdr:row>
      <xdr:rowOff>27438</xdr:rowOff>
    </xdr:to>
    <xdr:sp macro="" textlink="">
      <xdr:nvSpPr>
        <xdr:cNvPr id="50" name="角丸四角形 44">
          <a:extLst>
            <a:ext uri="{FF2B5EF4-FFF2-40B4-BE49-F238E27FC236}">
              <a16:creationId xmlns:a16="http://schemas.microsoft.com/office/drawing/2014/main" id="{0CFE7DB0-277A-49F2-B2EA-8980722BB0F2}"/>
            </a:ext>
          </a:extLst>
        </xdr:cNvPr>
        <xdr:cNvSpPr/>
      </xdr:nvSpPr>
      <xdr:spPr>
        <a:xfrm>
          <a:off x="2998304" y="886240"/>
          <a:ext cx="422672" cy="193089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132522</xdr:colOff>
      <xdr:row>4</xdr:row>
      <xdr:rowOff>157370</xdr:rowOff>
    </xdr:from>
    <xdr:to>
      <xdr:col>4</xdr:col>
      <xdr:colOff>555194</xdr:colOff>
      <xdr:row>6</xdr:row>
      <xdr:rowOff>2590</xdr:rowOff>
    </xdr:to>
    <xdr:sp macro="" textlink="">
      <xdr:nvSpPr>
        <xdr:cNvPr id="51" name="角丸四角形 44">
          <a:extLst>
            <a:ext uri="{FF2B5EF4-FFF2-40B4-BE49-F238E27FC236}">
              <a16:creationId xmlns:a16="http://schemas.microsoft.com/office/drawing/2014/main" id="{4D305AA8-B7FA-49D0-8380-BD35DADDEF76}"/>
            </a:ext>
          </a:extLst>
        </xdr:cNvPr>
        <xdr:cNvSpPr/>
      </xdr:nvSpPr>
      <xdr:spPr>
        <a:xfrm>
          <a:off x="2327413" y="861392"/>
          <a:ext cx="422672" cy="193089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140804</xdr:colOff>
      <xdr:row>4</xdr:row>
      <xdr:rowOff>0</xdr:rowOff>
    </xdr:from>
    <xdr:to>
      <xdr:col>9</xdr:col>
      <xdr:colOff>563476</xdr:colOff>
      <xdr:row>5</xdr:row>
      <xdr:rowOff>19154</xdr:rowOff>
    </xdr:to>
    <xdr:sp macro="" textlink="">
      <xdr:nvSpPr>
        <xdr:cNvPr id="52" name="角丸四角形 44">
          <a:extLst>
            <a:ext uri="{FF2B5EF4-FFF2-40B4-BE49-F238E27FC236}">
              <a16:creationId xmlns:a16="http://schemas.microsoft.com/office/drawing/2014/main" id="{84D70359-923A-4B88-B950-9B7126E37642}"/>
            </a:ext>
          </a:extLst>
        </xdr:cNvPr>
        <xdr:cNvSpPr/>
      </xdr:nvSpPr>
      <xdr:spPr>
        <a:xfrm>
          <a:off x="5772978" y="704022"/>
          <a:ext cx="422672" cy="193089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172640</xdr:colOff>
      <xdr:row>6</xdr:row>
      <xdr:rowOff>136922</xdr:rowOff>
    </xdr:from>
    <xdr:to>
      <xdr:col>12</xdr:col>
      <xdr:colOff>41671</xdr:colOff>
      <xdr:row>9</xdr:row>
      <xdr:rowOff>89296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DFB7C00A-2450-4A85-80AC-F4A1F48E3606}"/>
            </a:ext>
          </a:extLst>
        </xdr:cNvPr>
        <xdr:cNvSpPr/>
      </xdr:nvSpPr>
      <xdr:spPr>
        <a:xfrm>
          <a:off x="5780484" y="1172766"/>
          <a:ext cx="1922859" cy="470296"/>
        </a:xfrm>
        <a:prstGeom prst="wedgeRectCallout">
          <a:avLst>
            <a:gd name="adj1" fmla="val -33179"/>
            <a:gd name="adj2" fmla="val -84058"/>
          </a:avLst>
        </a:prstGeom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終了時刻は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開始時刻に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時間を加える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214312</xdr:colOff>
      <xdr:row>8</xdr:row>
      <xdr:rowOff>125017</xdr:rowOff>
    </xdr:from>
    <xdr:to>
      <xdr:col>12</xdr:col>
      <xdr:colOff>136922</xdr:colOff>
      <xdr:row>10</xdr:row>
      <xdr:rowOff>57609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7CA29C9-783C-4D3C-BC75-9E67DB1146E2}"/>
            </a:ext>
          </a:extLst>
        </xdr:cNvPr>
        <xdr:cNvSpPr/>
      </xdr:nvSpPr>
      <xdr:spPr>
        <a:xfrm>
          <a:off x="7191375" y="1506142"/>
          <a:ext cx="607219" cy="277873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=G6+I6</a:t>
          </a:r>
        </a:p>
      </xdr:txBody>
    </xdr:sp>
    <xdr:clientData/>
  </xdr:twoCellAnchor>
  <xdr:twoCellAnchor>
    <xdr:from>
      <xdr:col>9</xdr:col>
      <xdr:colOff>148829</xdr:colOff>
      <xdr:row>4</xdr:row>
      <xdr:rowOff>172638</xdr:rowOff>
    </xdr:from>
    <xdr:to>
      <xdr:col>9</xdr:col>
      <xdr:colOff>571501</xdr:colOff>
      <xdr:row>6</xdr:row>
      <xdr:rowOff>17858</xdr:rowOff>
    </xdr:to>
    <xdr:sp macro="" textlink="">
      <xdr:nvSpPr>
        <xdr:cNvPr id="4" name="角丸四角形 44">
          <a:extLst>
            <a:ext uri="{FF2B5EF4-FFF2-40B4-BE49-F238E27FC236}">
              <a16:creationId xmlns:a16="http://schemas.microsoft.com/office/drawing/2014/main" id="{C103DC20-F211-436D-836E-1ECEAA0C67DE}"/>
            </a:ext>
          </a:extLst>
        </xdr:cNvPr>
        <xdr:cNvSpPr/>
      </xdr:nvSpPr>
      <xdr:spPr>
        <a:xfrm>
          <a:off x="5756673" y="863201"/>
          <a:ext cx="422672" cy="19050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468164</xdr:colOff>
      <xdr:row>22</xdr:row>
      <xdr:rowOff>25328</xdr:rowOff>
    </xdr:from>
    <xdr:to>
      <xdr:col>1</xdr:col>
      <xdr:colOff>468164</xdr:colOff>
      <xdr:row>25</xdr:row>
      <xdr:rowOff>17946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CE5B2AB-8995-41BA-8915-AABA2A23AEDF}"/>
            </a:ext>
          </a:extLst>
        </xdr:cNvPr>
        <xdr:cNvCxnSpPr/>
      </xdr:nvCxnSpPr>
      <xdr:spPr>
        <a:xfrm>
          <a:off x="696764" y="3797228"/>
          <a:ext cx="0" cy="50696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468164</xdr:colOff>
      <xdr:row>22</xdr:row>
      <xdr:rowOff>162488</xdr:rowOff>
    </xdr:from>
    <xdr:to>
      <xdr:col>2</xdr:col>
      <xdr:colOff>556985</xdr:colOff>
      <xdr:row>24</xdr:row>
      <xdr:rowOff>15327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799C0BE-3284-40C4-B034-A4B80DF029AA}"/>
            </a:ext>
          </a:extLst>
        </xdr:cNvPr>
        <xdr:cNvSpPr/>
      </xdr:nvSpPr>
      <xdr:spPr>
        <a:xfrm>
          <a:off x="696764" y="3934388"/>
          <a:ext cx="679371" cy="19573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</xdr:col>
      <xdr:colOff>300524</xdr:colOff>
      <xdr:row>25</xdr:row>
      <xdr:rowOff>63666</xdr:rowOff>
    </xdr:from>
    <xdr:ext cx="281103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6889237-70FC-4561-B619-3BA2C956E97A}"/>
            </a:ext>
          </a:extLst>
        </xdr:cNvPr>
        <xdr:cNvSpPr txBox="1"/>
      </xdr:nvSpPr>
      <xdr:spPr>
        <a:xfrm>
          <a:off x="529124" y="4349916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2</xdr:col>
      <xdr:colOff>366485</xdr:colOff>
      <xdr:row>25</xdr:row>
      <xdr:rowOff>63666</xdr:rowOff>
    </xdr:from>
    <xdr:ext cx="377539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71CA877-0573-4585-87C7-FB2AC42715FB}"/>
            </a:ext>
          </a:extLst>
        </xdr:cNvPr>
        <xdr:cNvSpPr txBox="1"/>
      </xdr:nvSpPr>
      <xdr:spPr>
        <a:xfrm>
          <a:off x="1185635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1</xdr:col>
      <xdr:colOff>239564</xdr:colOff>
      <xdr:row>19</xdr:row>
      <xdr:rowOff>47950</xdr:rowOff>
    </xdr:from>
    <xdr:ext cx="494366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AA00D52-13A5-4382-8B44-3AC349A7D57D}"/>
            </a:ext>
          </a:extLst>
        </xdr:cNvPr>
        <xdr:cNvSpPr txBox="1"/>
      </xdr:nvSpPr>
      <xdr:spPr>
        <a:xfrm>
          <a:off x="468164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oneCellAnchor>
    <xdr:from>
      <xdr:col>3</xdr:col>
      <xdr:colOff>390535</xdr:colOff>
      <xdr:row>25</xdr:row>
      <xdr:rowOff>63666</xdr:rowOff>
    </xdr:from>
    <xdr:ext cx="377539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904348-113E-4B8C-8547-D173D1B7569B}"/>
            </a:ext>
          </a:extLst>
        </xdr:cNvPr>
        <xdr:cNvSpPr txBox="1"/>
      </xdr:nvSpPr>
      <xdr:spPr>
        <a:xfrm>
          <a:off x="1895485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3</xdr:col>
      <xdr:colOff>260995</xdr:colOff>
      <xdr:row>19</xdr:row>
      <xdr:rowOff>47950</xdr:rowOff>
    </xdr:from>
    <xdr:ext cx="494366" cy="24237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BCEEB4-D1F7-4998-981D-816985DFABBB}"/>
            </a:ext>
          </a:extLst>
        </xdr:cNvPr>
        <xdr:cNvSpPr txBox="1"/>
      </xdr:nvSpPr>
      <xdr:spPr>
        <a:xfrm>
          <a:off x="1765945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1</xdr:col>
      <xdr:colOff>239564</xdr:colOff>
      <xdr:row>20</xdr:row>
      <xdr:rowOff>111529</xdr:rowOff>
    </xdr:from>
    <xdr:ext cx="689676" cy="22570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AB0C4A-0911-4D88-89A0-96AE79F1687A}"/>
            </a:ext>
          </a:extLst>
        </xdr:cNvPr>
        <xdr:cNvSpPr txBox="1"/>
      </xdr:nvSpPr>
      <xdr:spPr>
        <a:xfrm>
          <a:off x="468164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2</xdr:col>
      <xdr:colOff>214085</xdr:colOff>
      <xdr:row>20</xdr:row>
      <xdr:rowOff>111529</xdr:rowOff>
    </xdr:from>
    <xdr:ext cx="689676" cy="22570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7BAAA3E-644A-4F3A-BB02-42A12664F3DE}"/>
            </a:ext>
          </a:extLst>
        </xdr:cNvPr>
        <xdr:cNvSpPr txBox="1"/>
      </xdr:nvSpPr>
      <xdr:spPr>
        <a:xfrm>
          <a:off x="1033235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3</xdr:col>
      <xdr:colOff>253375</xdr:colOff>
      <xdr:row>20</xdr:row>
      <xdr:rowOff>111529</xdr:rowOff>
    </xdr:from>
    <xdr:ext cx="689676" cy="22570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934DDCB-8688-4902-ABE1-59C30866F7A1}"/>
            </a:ext>
          </a:extLst>
        </xdr:cNvPr>
        <xdr:cNvSpPr txBox="1"/>
      </xdr:nvSpPr>
      <xdr:spPr>
        <a:xfrm>
          <a:off x="1758325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4</xdr:col>
      <xdr:colOff>132646</xdr:colOff>
      <xdr:row>20</xdr:row>
      <xdr:rowOff>111529</xdr:rowOff>
    </xdr:from>
    <xdr:ext cx="689676" cy="22570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5C8A466-D7D4-4015-9870-CFC581C821B9}"/>
            </a:ext>
          </a:extLst>
        </xdr:cNvPr>
        <xdr:cNvSpPr txBox="1"/>
      </xdr:nvSpPr>
      <xdr:spPr>
        <a:xfrm>
          <a:off x="2323396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２処理終了</a:t>
          </a:r>
        </a:p>
      </xdr:txBody>
    </xdr:sp>
    <xdr:clientData/>
  </xdr:oneCellAnchor>
  <xdr:twoCellAnchor>
    <xdr:from>
      <xdr:col>7</xdr:col>
      <xdr:colOff>570558</xdr:colOff>
      <xdr:row>22</xdr:row>
      <xdr:rowOff>25328</xdr:rowOff>
    </xdr:from>
    <xdr:to>
      <xdr:col>7</xdr:col>
      <xdr:colOff>570558</xdr:colOff>
      <xdr:row>25</xdr:row>
      <xdr:rowOff>17946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51A579E-5967-4E8B-8B93-8D07643F18D4}"/>
            </a:ext>
          </a:extLst>
        </xdr:cNvPr>
        <xdr:cNvCxnSpPr/>
      </xdr:nvCxnSpPr>
      <xdr:spPr>
        <a:xfrm>
          <a:off x="4818708" y="3797228"/>
          <a:ext cx="0" cy="50696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402918</xdr:colOff>
      <xdr:row>25</xdr:row>
      <xdr:rowOff>63666</xdr:rowOff>
    </xdr:from>
    <xdr:ext cx="281103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0797A8C-C29C-4DCC-AF4D-501E699E7D07}"/>
            </a:ext>
          </a:extLst>
        </xdr:cNvPr>
        <xdr:cNvSpPr txBox="1"/>
      </xdr:nvSpPr>
      <xdr:spPr>
        <a:xfrm>
          <a:off x="4651068" y="4349916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8</xdr:col>
      <xdr:colOff>373629</xdr:colOff>
      <xdr:row>25</xdr:row>
      <xdr:rowOff>63666</xdr:rowOff>
    </xdr:from>
    <xdr:ext cx="377539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C298F52-5E93-4B1F-ADD7-B3F07DC639B4}"/>
            </a:ext>
          </a:extLst>
        </xdr:cNvPr>
        <xdr:cNvSpPr txBox="1"/>
      </xdr:nvSpPr>
      <xdr:spPr>
        <a:xfrm>
          <a:off x="5307579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7</xdr:col>
      <xdr:colOff>341958</xdr:colOff>
      <xdr:row>19</xdr:row>
      <xdr:rowOff>47950</xdr:rowOff>
    </xdr:from>
    <xdr:ext cx="494366" cy="24237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923CC0E-B0C7-4F58-A76C-3E9CA14F7240}"/>
            </a:ext>
          </a:extLst>
        </xdr:cNvPr>
        <xdr:cNvSpPr txBox="1"/>
      </xdr:nvSpPr>
      <xdr:spPr>
        <a:xfrm>
          <a:off x="4590108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twoCellAnchor>
    <xdr:from>
      <xdr:col>8</xdr:col>
      <xdr:colOff>571749</xdr:colOff>
      <xdr:row>24</xdr:row>
      <xdr:rowOff>53427</xdr:rowOff>
    </xdr:from>
    <xdr:to>
      <xdr:col>9</xdr:col>
      <xdr:colOff>565319</xdr:colOff>
      <xdr:row>25</xdr:row>
      <xdr:rowOff>71286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35E99E19-2A5A-4B30-AD6B-680FF6B47F8F}"/>
            </a:ext>
          </a:extLst>
        </xdr:cNvPr>
        <xdr:cNvSpPr/>
      </xdr:nvSpPr>
      <xdr:spPr>
        <a:xfrm>
          <a:off x="5505699" y="4168227"/>
          <a:ext cx="679370" cy="18930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9</xdr:col>
      <xdr:colOff>397679</xdr:colOff>
      <xdr:row>25</xdr:row>
      <xdr:rowOff>63666</xdr:rowOff>
    </xdr:from>
    <xdr:ext cx="377539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F33B587-C28C-48C2-B925-799BB72F536E}"/>
            </a:ext>
          </a:extLst>
        </xdr:cNvPr>
        <xdr:cNvSpPr txBox="1"/>
      </xdr:nvSpPr>
      <xdr:spPr>
        <a:xfrm>
          <a:off x="6017429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8</xdr:col>
      <xdr:colOff>381249</xdr:colOff>
      <xdr:row>19</xdr:row>
      <xdr:rowOff>47950</xdr:rowOff>
    </xdr:from>
    <xdr:ext cx="494366" cy="242374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4F64647-E9E7-4D25-ABEC-D1A0A7473289}"/>
            </a:ext>
          </a:extLst>
        </xdr:cNvPr>
        <xdr:cNvSpPr txBox="1"/>
      </xdr:nvSpPr>
      <xdr:spPr>
        <a:xfrm>
          <a:off x="5315199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7</xdr:col>
      <xdr:colOff>341958</xdr:colOff>
      <xdr:row>20</xdr:row>
      <xdr:rowOff>111529</xdr:rowOff>
    </xdr:from>
    <xdr:ext cx="689676" cy="22570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4B83286-F05F-4C44-87A1-E16A83140F4A}"/>
            </a:ext>
          </a:extLst>
        </xdr:cNvPr>
        <xdr:cNvSpPr txBox="1"/>
      </xdr:nvSpPr>
      <xdr:spPr>
        <a:xfrm>
          <a:off x="4590108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9</xdr:col>
      <xdr:colOff>252899</xdr:colOff>
      <xdr:row>20</xdr:row>
      <xdr:rowOff>111529</xdr:rowOff>
    </xdr:from>
    <xdr:ext cx="692882" cy="22570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FE9357-9205-44BA-AA19-2C958D845352}"/>
            </a:ext>
          </a:extLst>
        </xdr:cNvPr>
        <xdr:cNvSpPr txBox="1"/>
      </xdr:nvSpPr>
      <xdr:spPr>
        <a:xfrm>
          <a:off x="5872649" y="3540529"/>
          <a:ext cx="6928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Ａ処理終了</a:t>
          </a:r>
        </a:p>
      </xdr:txBody>
    </xdr:sp>
    <xdr:clientData/>
  </xdr:oneCellAnchor>
  <xdr:oneCellAnchor>
    <xdr:from>
      <xdr:col>9</xdr:col>
      <xdr:colOff>260519</xdr:colOff>
      <xdr:row>19</xdr:row>
      <xdr:rowOff>70810</xdr:rowOff>
    </xdr:from>
    <xdr:ext cx="665182" cy="22570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567A387-C92F-448F-8DB2-6CC64E205E05}"/>
            </a:ext>
          </a:extLst>
        </xdr:cNvPr>
        <xdr:cNvSpPr txBox="1"/>
      </xdr:nvSpPr>
      <xdr:spPr>
        <a:xfrm>
          <a:off x="5880269" y="3328360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10</xdr:col>
      <xdr:colOff>139790</xdr:colOff>
      <xdr:row>19</xdr:row>
      <xdr:rowOff>78430</xdr:rowOff>
    </xdr:from>
    <xdr:ext cx="665182" cy="22570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2FBE1C6-0558-414A-8D7A-2254FAF362BB}"/>
            </a:ext>
          </a:extLst>
        </xdr:cNvPr>
        <xdr:cNvSpPr txBox="1"/>
      </xdr:nvSpPr>
      <xdr:spPr>
        <a:xfrm>
          <a:off x="6445340" y="3335980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２発券終了</a:t>
          </a:r>
        </a:p>
      </xdr:txBody>
    </xdr:sp>
    <xdr:clientData/>
  </xdr:oneCellAnchor>
  <xdr:twoCellAnchor>
    <xdr:from>
      <xdr:col>7</xdr:col>
      <xdr:colOff>585797</xdr:colOff>
      <xdr:row>22</xdr:row>
      <xdr:rowOff>162488</xdr:rowOff>
    </xdr:from>
    <xdr:to>
      <xdr:col>9</xdr:col>
      <xdr:colOff>566368</xdr:colOff>
      <xdr:row>24</xdr:row>
      <xdr:rowOff>15327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72F04C4F-8571-4E50-B36C-AC3629768E15}"/>
            </a:ext>
          </a:extLst>
        </xdr:cNvPr>
        <xdr:cNvSpPr/>
      </xdr:nvSpPr>
      <xdr:spPr>
        <a:xfrm>
          <a:off x="4833947" y="3934388"/>
          <a:ext cx="1352171" cy="19573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4</xdr:col>
      <xdr:colOff>361246</xdr:colOff>
      <xdr:row>25</xdr:row>
      <xdr:rowOff>63666</xdr:rowOff>
    </xdr:from>
    <xdr:ext cx="377539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50CA345-FE02-4FE0-ADD0-553746134C36}"/>
            </a:ext>
          </a:extLst>
        </xdr:cNvPr>
        <xdr:cNvSpPr txBox="1"/>
      </xdr:nvSpPr>
      <xdr:spPr>
        <a:xfrm>
          <a:off x="2551996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３０</a:t>
          </a:r>
        </a:p>
      </xdr:txBody>
    </xdr:sp>
    <xdr:clientData/>
  </xdr:oneCellAnchor>
  <xdr:twoCellAnchor>
    <xdr:from>
      <xdr:col>1</xdr:col>
      <xdr:colOff>16918</xdr:colOff>
      <xdr:row>14</xdr:row>
      <xdr:rowOff>160733</xdr:rowOff>
    </xdr:from>
    <xdr:to>
      <xdr:col>3</xdr:col>
      <xdr:colOff>17860</xdr:colOff>
      <xdr:row>18</xdr:row>
      <xdr:rowOff>130967</xdr:rowOff>
    </xdr:to>
    <xdr:sp macro="" textlink="">
      <xdr:nvSpPr>
        <xdr:cNvPr id="32" name="角丸四角形 33">
          <a:extLst>
            <a:ext uri="{FF2B5EF4-FFF2-40B4-BE49-F238E27FC236}">
              <a16:creationId xmlns:a16="http://schemas.microsoft.com/office/drawing/2014/main" id="{59BB9343-4D4F-49F5-8653-37C074BF150E}"/>
            </a:ext>
          </a:extLst>
        </xdr:cNvPr>
        <xdr:cNvSpPr/>
      </xdr:nvSpPr>
      <xdr:spPr>
        <a:xfrm>
          <a:off x="245518" y="2561033"/>
          <a:ext cx="1277292" cy="65603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待ち行列なしの場合</a:t>
          </a:r>
        </a:p>
      </xdr:txBody>
    </xdr:sp>
    <xdr:clientData/>
  </xdr:twoCellAnchor>
  <xdr:twoCellAnchor>
    <xdr:from>
      <xdr:col>9</xdr:col>
      <xdr:colOff>595798</xdr:colOff>
      <xdr:row>24</xdr:row>
      <xdr:rowOff>53427</xdr:rowOff>
    </xdr:from>
    <xdr:to>
      <xdr:col>11</xdr:col>
      <xdr:colOff>576369</xdr:colOff>
      <xdr:row>25</xdr:row>
      <xdr:rowOff>71286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79C17B85-692D-4BA7-BCF9-AFD440442F43}"/>
            </a:ext>
          </a:extLst>
        </xdr:cNvPr>
        <xdr:cNvSpPr/>
      </xdr:nvSpPr>
      <xdr:spPr>
        <a:xfrm>
          <a:off x="6215548" y="4168227"/>
          <a:ext cx="1352171" cy="189309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/>
          <a:endParaRPr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452869</xdr:colOff>
      <xdr:row>28</xdr:row>
      <xdr:rowOff>25805</xdr:rowOff>
    </xdr:from>
    <xdr:to>
      <xdr:col>8</xdr:col>
      <xdr:colOff>681360</xdr:colOff>
      <xdr:row>31</xdr:row>
      <xdr:rowOff>87004</xdr:rowOff>
    </xdr:to>
    <xdr:sp macro="" textlink="">
      <xdr:nvSpPr>
        <xdr:cNvPr id="34" name="角丸四角形吹き出し 36">
          <a:extLst>
            <a:ext uri="{FF2B5EF4-FFF2-40B4-BE49-F238E27FC236}">
              <a16:creationId xmlns:a16="http://schemas.microsoft.com/office/drawing/2014/main" id="{9F094EA2-F6CA-439E-ABE5-E6C5BAEB82C2}"/>
            </a:ext>
          </a:extLst>
        </xdr:cNvPr>
        <xdr:cNvSpPr/>
      </xdr:nvSpPr>
      <xdr:spPr>
        <a:xfrm>
          <a:off x="4015219" y="4826405"/>
          <a:ext cx="1600091" cy="575549"/>
        </a:xfrm>
        <a:prstGeom prst="wedgeRoundRectCallout">
          <a:avLst>
            <a:gd name="adj1" fmla="val 39448"/>
            <a:gd name="adj2" fmla="val -13515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１到着時刻＋２到着間隔</a:t>
          </a:r>
          <a:br>
            <a:rPr kumimoji="1" lang="en-US" altLang="ja-JP" sz="1000"/>
          </a:b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０　　　　　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１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０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512712</xdr:colOff>
      <xdr:row>28</xdr:row>
      <xdr:rowOff>20382</xdr:rowOff>
    </xdr:from>
    <xdr:to>
      <xdr:col>12</xdr:col>
      <xdr:colOff>406022</xdr:colOff>
      <xdr:row>31</xdr:row>
      <xdr:rowOff>81581</xdr:rowOff>
    </xdr:to>
    <xdr:sp macro="" textlink="">
      <xdr:nvSpPr>
        <xdr:cNvPr id="35" name="角丸四角形吹き出し 29">
          <a:extLst>
            <a:ext uri="{FF2B5EF4-FFF2-40B4-BE49-F238E27FC236}">
              <a16:creationId xmlns:a16="http://schemas.microsoft.com/office/drawing/2014/main" id="{49797DA0-9404-41A8-B3FA-190781182FD3}"/>
            </a:ext>
          </a:extLst>
        </xdr:cNvPr>
        <xdr:cNvSpPr/>
      </xdr:nvSpPr>
      <xdr:spPr>
        <a:xfrm>
          <a:off x="6132462" y="4820982"/>
          <a:ext cx="1950710" cy="575549"/>
        </a:xfrm>
        <a:prstGeom prst="wedgeRoundRectCallout">
          <a:avLst>
            <a:gd name="adj1" fmla="val -45141"/>
            <a:gd name="adj2" fmla="val -193569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１処理開始時刻＋１処理時間</a:t>
          </a:r>
          <a:br>
            <a:rPr kumimoji="1" lang="en-US" altLang="ja-JP" sz="1000"/>
          </a:br>
          <a:r>
            <a:rPr kumimoji="1" lang="ja-JP" altLang="en-US" sz="1000"/>
            <a:t>０　　　　　</a:t>
          </a:r>
          <a:r>
            <a:rPr kumimoji="1" lang="ja-JP" altLang="en-US" sz="1000" b="1">
              <a:solidFill>
                <a:srgbClr val="FF0000"/>
              </a:solidFill>
            </a:rPr>
            <a:t>２０</a:t>
          </a:r>
        </a:p>
      </xdr:txBody>
    </xdr:sp>
    <xdr:clientData/>
  </xdr:twoCellAnchor>
  <xdr:twoCellAnchor>
    <xdr:from>
      <xdr:col>6</xdr:col>
      <xdr:colOff>636043</xdr:colOff>
      <xdr:row>14</xdr:row>
      <xdr:rowOff>160733</xdr:rowOff>
    </xdr:from>
    <xdr:to>
      <xdr:col>8</xdr:col>
      <xdr:colOff>541736</xdr:colOff>
      <xdr:row>18</xdr:row>
      <xdr:rowOff>130967</xdr:rowOff>
    </xdr:to>
    <xdr:sp macro="" textlink="">
      <xdr:nvSpPr>
        <xdr:cNvPr id="36" name="角丸四角形 33">
          <a:extLst>
            <a:ext uri="{FF2B5EF4-FFF2-40B4-BE49-F238E27FC236}">
              <a16:creationId xmlns:a16="http://schemas.microsoft.com/office/drawing/2014/main" id="{ABC33BEF-3CD6-4345-B0CB-EBEA9F80CE6F}"/>
            </a:ext>
          </a:extLst>
        </xdr:cNvPr>
        <xdr:cNvSpPr/>
      </xdr:nvSpPr>
      <xdr:spPr>
        <a:xfrm>
          <a:off x="4198393" y="2561033"/>
          <a:ext cx="1277293" cy="65603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待ち行列ありの場合</a:t>
          </a:r>
        </a:p>
      </xdr:txBody>
    </xdr:sp>
    <xdr:clientData/>
  </xdr:twoCellAnchor>
  <xdr:twoCellAnchor>
    <xdr:from>
      <xdr:col>4</xdr:col>
      <xdr:colOff>23813</xdr:colOff>
      <xdr:row>15</xdr:row>
      <xdr:rowOff>71438</xdr:rowOff>
    </xdr:from>
    <xdr:to>
      <xdr:col>6</xdr:col>
      <xdr:colOff>41672</xdr:colOff>
      <xdr:row>20</xdr:row>
      <xdr:rowOff>60925</xdr:rowOff>
    </xdr:to>
    <xdr:sp macro="" textlink="">
      <xdr:nvSpPr>
        <xdr:cNvPr id="37" name="角丸四角形吹き出し 30">
          <a:extLst>
            <a:ext uri="{FF2B5EF4-FFF2-40B4-BE49-F238E27FC236}">
              <a16:creationId xmlns:a16="http://schemas.microsoft.com/office/drawing/2014/main" id="{25D6385B-96ED-4030-B268-8B56145F67D4}"/>
            </a:ext>
          </a:extLst>
        </xdr:cNvPr>
        <xdr:cNvSpPr/>
      </xdr:nvSpPr>
      <xdr:spPr>
        <a:xfrm>
          <a:off x="2208610" y="2661047"/>
          <a:ext cx="1387078" cy="852691"/>
        </a:xfrm>
        <a:prstGeom prst="wedgeRoundRectCallout">
          <a:avLst>
            <a:gd name="adj1" fmla="val -56664"/>
            <a:gd name="adj2" fmla="val 10035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eaLnBrk="1" fontAlgn="auto" latinLnBrk="0" hangingPunct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終了時刻は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開始時刻に発券時間を加える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84716</xdr:colOff>
      <xdr:row>17</xdr:row>
      <xdr:rowOff>80596</xdr:rowOff>
    </xdr:from>
    <xdr:to>
      <xdr:col>13</xdr:col>
      <xdr:colOff>239498</xdr:colOff>
      <xdr:row>22</xdr:row>
      <xdr:rowOff>22513</xdr:rowOff>
    </xdr:to>
    <xdr:sp macro="" textlink="">
      <xdr:nvSpPr>
        <xdr:cNvPr id="38" name="角丸四角形吹き出し 31">
          <a:extLst>
            <a:ext uri="{FF2B5EF4-FFF2-40B4-BE49-F238E27FC236}">
              <a16:creationId xmlns:a16="http://schemas.microsoft.com/office/drawing/2014/main" id="{1B8A9439-AEF0-441D-A6A4-0B10A9FA7576}"/>
            </a:ext>
          </a:extLst>
        </xdr:cNvPr>
        <xdr:cNvSpPr/>
      </xdr:nvSpPr>
      <xdr:spPr>
        <a:xfrm>
          <a:off x="7103908" y="2945423"/>
          <a:ext cx="1532244" cy="784513"/>
        </a:xfrm>
        <a:prstGeom prst="wedgeRoundRectCallout">
          <a:avLst>
            <a:gd name="adj1" fmla="val -19340"/>
            <a:gd name="adj2" fmla="val 9263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eaLnBrk="1" fontAlgn="auto" latinLnBrk="0" hangingPunct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終了時刻は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開始時刻に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時間を加える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381001</xdr:colOff>
      <xdr:row>19</xdr:row>
      <xdr:rowOff>41673</xdr:rowOff>
    </xdr:from>
    <xdr:to>
      <xdr:col>6</xdr:col>
      <xdr:colOff>303610</xdr:colOff>
      <xdr:row>20</xdr:row>
      <xdr:rowOff>146905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9D76EE93-0089-4175-83F8-FE9A02CBF737}"/>
            </a:ext>
          </a:extLst>
        </xdr:cNvPr>
        <xdr:cNvSpPr/>
      </xdr:nvSpPr>
      <xdr:spPr>
        <a:xfrm>
          <a:off x="3250407" y="3321845"/>
          <a:ext cx="607219" cy="277873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=G6+I6</a:t>
          </a:r>
        </a:p>
      </xdr:txBody>
    </xdr:sp>
    <xdr:clientData/>
  </xdr:twoCellAnchor>
  <xdr:twoCellAnchor>
    <xdr:from>
      <xdr:col>12</xdr:col>
      <xdr:colOff>422214</xdr:colOff>
      <xdr:row>20</xdr:row>
      <xdr:rowOff>155697</xdr:rowOff>
    </xdr:from>
    <xdr:to>
      <xdr:col>13</xdr:col>
      <xdr:colOff>344824</xdr:colOff>
      <xdr:row>22</xdr:row>
      <xdr:rowOff>92410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E8FD475E-BD75-4BF2-A9D3-8E5BB3A38F0E}"/>
            </a:ext>
          </a:extLst>
        </xdr:cNvPr>
        <xdr:cNvSpPr/>
      </xdr:nvSpPr>
      <xdr:spPr>
        <a:xfrm>
          <a:off x="8130137" y="3526082"/>
          <a:ext cx="611341" cy="273751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=G6+I6</a:t>
          </a:r>
        </a:p>
      </xdr:txBody>
    </xdr:sp>
    <xdr:clientData/>
  </xdr:twoCellAnchor>
  <xdr:twoCellAnchor>
    <xdr:from>
      <xdr:col>3</xdr:col>
      <xdr:colOff>609525</xdr:colOff>
      <xdr:row>28</xdr:row>
      <xdr:rowOff>16565</xdr:rowOff>
    </xdr:from>
    <xdr:to>
      <xdr:col>6</xdr:col>
      <xdr:colOff>260464</xdr:colOff>
      <xdr:row>31</xdr:row>
      <xdr:rowOff>77764</xdr:rowOff>
    </xdr:to>
    <xdr:sp macro="" textlink="">
      <xdr:nvSpPr>
        <xdr:cNvPr id="48" name="角丸四角形吹き出し 11">
          <a:extLst>
            <a:ext uri="{FF2B5EF4-FFF2-40B4-BE49-F238E27FC236}">
              <a16:creationId xmlns:a16="http://schemas.microsoft.com/office/drawing/2014/main" id="{1B39F5A0-978C-443D-9A11-D2305BA07AC6}"/>
            </a:ext>
          </a:extLst>
        </xdr:cNvPr>
        <xdr:cNvSpPr/>
      </xdr:nvSpPr>
      <xdr:spPr>
        <a:xfrm>
          <a:off x="2116960" y="4886739"/>
          <a:ext cx="1713308" cy="583003"/>
        </a:xfrm>
        <a:prstGeom prst="wedgeRoundRectCallout">
          <a:avLst>
            <a:gd name="adj1" fmla="val -43765"/>
            <a:gd name="adj2" fmla="val -9340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１到着時刻＋２到着間隔</a:t>
          </a:r>
          <a:br>
            <a:rPr kumimoji="1" lang="en-US" altLang="ja-JP" sz="1000"/>
          </a:b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０　　　　　</a:t>
          </a:r>
          <a:r>
            <a:rPr kumimoji="1" lang="ja-JP" altLang="en-US" sz="1100" b="1">
              <a:solidFill>
                <a:srgbClr val="0070C0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100" b="1">
              <a:solidFill>
                <a:srgbClr val="0070C0"/>
              </a:solidFill>
              <a:latin typeface="+mn-lt"/>
              <a:ea typeface="+mn-ea"/>
              <a:cs typeface="+mn-cs"/>
            </a:rPr>
            <a:t>０</a:t>
          </a:r>
          <a:endParaRPr kumimoji="1" lang="ja-JP" altLang="en-US" sz="11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99391</xdr:colOff>
      <xdr:row>28</xdr:row>
      <xdr:rowOff>16565</xdr:rowOff>
    </xdr:from>
    <xdr:to>
      <xdr:col>3</xdr:col>
      <xdr:colOff>463826</xdr:colOff>
      <xdr:row>31</xdr:row>
      <xdr:rowOff>77764</xdr:rowOff>
    </xdr:to>
    <xdr:sp macro="" textlink="">
      <xdr:nvSpPr>
        <xdr:cNvPr id="49" name="角丸四角形吹き出し 16">
          <a:extLst>
            <a:ext uri="{FF2B5EF4-FFF2-40B4-BE49-F238E27FC236}">
              <a16:creationId xmlns:a16="http://schemas.microsoft.com/office/drawing/2014/main" id="{86BE2F15-DE1A-4679-97E5-34F0FAA94B92}"/>
            </a:ext>
          </a:extLst>
        </xdr:cNvPr>
        <xdr:cNvSpPr/>
      </xdr:nvSpPr>
      <xdr:spPr>
        <a:xfrm>
          <a:off x="99391" y="4886739"/>
          <a:ext cx="1871870" cy="583003"/>
        </a:xfrm>
        <a:prstGeom prst="wedgeRoundRectCallout">
          <a:avLst>
            <a:gd name="adj1" fmla="val 20508"/>
            <a:gd name="adj2" fmla="val -90600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１処理開始時刻＋１処理時間</a:t>
          </a:r>
          <a:r>
            <a:rPr kumimoji="1" lang="ja-JP" altLang="en-US" sz="1100"/>
            <a:t>０　　　　　</a:t>
          </a:r>
          <a:r>
            <a:rPr kumimoji="1" lang="ja-JP" altLang="en-US" sz="1100" b="1">
              <a:solidFill>
                <a:srgbClr val="0070C0"/>
              </a:solidFill>
            </a:rPr>
            <a:t>１０</a:t>
          </a:r>
        </a:p>
      </xdr:txBody>
    </xdr:sp>
    <xdr:clientData/>
  </xdr:twoCellAnchor>
  <xdr:twoCellAnchor>
    <xdr:from>
      <xdr:col>3</xdr:col>
      <xdr:colOff>558526</xdr:colOff>
      <xdr:row>24</xdr:row>
      <xdr:rowOff>43488</xdr:rowOff>
    </xdr:from>
    <xdr:to>
      <xdr:col>4</xdr:col>
      <xdr:colOff>552097</xdr:colOff>
      <xdr:row>25</xdr:row>
      <xdr:rowOff>70261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48878D4D-1FC9-443A-8BBC-2068571EAF53}"/>
            </a:ext>
          </a:extLst>
        </xdr:cNvPr>
        <xdr:cNvSpPr/>
      </xdr:nvSpPr>
      <xdr:spPr>
        <a:xfrm>
          <a:off x="2065961" y="4226205"/>
          <a:ext cx="681027" cy="200708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115957</xdr:colOff>
      <xdr:row>4</xdr:row>
      <xdr:rowOff>157369</xdr:rowOff>
    </xdr:from>
    <xdr:to>
      <xdr:col>6</xdr:col>
      <xdr:colOff>538629</xdr:colOff>
      <xdr:row>6</xdr:row>
      <xdr:rowOff>2589</xdr:rowOff>
    </xdr:to>
    <xdr:sp macro="" textlink="">
      <xdr:nvSpPr>
        <xdr:cNvPr id="42" name="角丸四角形 44">
          <a:extLst>
            <a:ext uri="{FF2B5EF4-FFF2-40B4-BE49-F238E27FC236}">
              <a16:creationId xmlns:a16="http://schemas.microsoft.com/office/drawing/2014/main" id="{D802949C-D4D7-4464-8391-D378ECBE2497}"/>
            </a:ext>
          </a:extLst>
        </xdr:cNvPr>
        <xdr:cNvSpPr/>
      </xdr:nvSpPr>
      <xdr:spPr>
        <a:xfrm>
          <a:off x="3685761" y="861391"/>
          <a:ext cx="422672" cy="193089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157370</xdr:colOff>
      <xdr:row>4</xdr:row>
      <xdr:rowOff>173934</xdr:rowOff>
    </xdr:from>
    <xdr:to>
      <xdr:col>8</xdr:col>
      <xdr:colOff>580042</xdr:colOff>
      <xdr:row>6</xdr:row>
      <xdr:rowOff>19154</xdr:rowOff>
    </xdr:to>
    <xdr:sp macro="" textlink="">
      <xdr:nvSpPr>
        <xdr:cNvPr id="43" name="角丸四角形 44">
          <a:extLst>
            <a:ext uri="{FF2B5EF4-FFF2-40B4-BE49-F238E27FC236}">
              <a16:creationId xmlns:a16="http://schemas.microsoft.com/office/drawing/2014/main" id="{EE0A5B99-F348-4B88-9B7E-80ACE8F99325}"/>
            </a:ext>
          </a:extLst>
        </xdr:cNvPr>
        <xdr:cNvSpPr/>
      </xdr:nvSpPr>
      <xdr:spPr>
        <a:xfrm>
          <a:off x="5102087" y="877956"/>
          <a:ext cx="422672" cy="193089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179967</xdr:colOff>
      <xdr:row>6</xdr:row>
      <xdr:rowOff>136921</xdr:rowOff>
    </xdr:from>
    <xdr:to>
      <xdr:col>14</xdr:col>
      <xdr:colOff>80596</xdr:colOff>
      <xdr:row>13</xdr:row>
      <xdr:rowOff>21981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6E26DD12-B719-4293-8149-30E3AC2B471F}"/>
            </a:ext>
          </a:extLst>
        </xdr:cNvPr>
        <xdr:cNvSpPr/>
      </xdr:nvSpPr>
      <xdr:spPr>
        <a:xfrm>
          <a:off x="6510429" y="1162690"/>
          <a:ext cx="2655552" cy="1064695"/>
        </a:xfrm>
        <a:prstGeom prst="wedgeRectCallout">
          <a:avLst>
            <a:gd name="adj1" fmla="val -33179"/>
            <a:gd name="adj2" fmla="val -65991"/>
          </a:avLst>
        </a:prstGeom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処理終了時刻から２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の到着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時刻を引いて０以下になったら、（１処理終了時刻が２到着時刻より大きかったら）待たなくていいので０、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そうでなかったら、その時間だけ待つ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109903</xdr:colOff>
      <xdr:row>12</xdr:row>
      <xdr:rowOff>117691</xdr:rowOff>
    </xdr:from>
    <xdr:to>
      <xdr:col>14</xdr:col>
      <xdr:colOff>158902</xdr:colOff>
      <xdr:row>14</xdr:row>
      <xdr:rowOff>50284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9070269-6B4C-4196-B1AB-3B5B7AC48CCA}"/>
            </a:ext>
          </a:extLst>
        </xdr:cNvPr>
        <xdr:cNvSpPr/>
      </xdr:nvSpPr>
      <xdr:spPr>
        <a:xfrm>
          <a:off x="7817826" y="2154576"/>
          <a:ext cx="1426461" cy="269631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=IF(J5-E6&lt;0,0,J5-E6)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156156</xdr:colOff>
      <xdr:row>5</xdr:row>
      <xdr:rowOff>4119</xdr:rowOff>
    </xdr:from>
    <xdr:to>
      <xdr:col>10</xdr:col>
      <xdr:colOff>578828</xdr:colOff>
      <xdr:row>6</xdr:row>
      <xdr:rowOff>17858</xdr:rowOff>
    </xdr:to>
    <xdr:sp macro="" textlink="">
      <xdr:nvSpPr>
        <xdr:cNvPr id="4" name="角丸四角形 44">
          <a:extLst>
            <a:ext uri="{FF2B5EF4-FFF2-40B4-BE49-F238E27FC236}">
              <a16:creationId xmlns:a16="http://schemas.microsoft.com/office/drawing/2014/main" id="{6B6181BC-4F5C-4424-8F6D-5F630B7995BD}"/>
            </a:ext>
          </a:extLst>
        </xdr:cNvPr>
        <xdr:cNvSpPr/>
      </xdr:nvSpPr>
      <xdr:spPr>
        <a:xfrm>
          <a:off x="6486618" y="846715"/>
          <a:ext cx="422672" cy="18225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468164</xdr:colOff>
      <xdr:row>22</xdr:row>
      <xdr:rowOff>25328</xdr:rowOff>
    </xdr:from>
    <xdr:to>
      <xdr:col>1</xdr:col>
      <xdr:colOff>468164</xdr:colOff>
      <xdr:row>25</xdr:row>
      <xdr:rowOff>17946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E94EB17-8148-4D6F-A771-E2E2ACDE64C3}"/>
            </a:ext>
          </a:extLst>
        </xdr:cNvPr>
        <xdr:cNvCxnSpPr/>
      </xdr:nvCxnSpPr>
      <xdr:spPr>
        <a:xfrm>
          <a:off x="696764" y="3797228"/>
          <a:ext cx="0" cy="50696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468164</xdr:colOff>
      <xdr:row>22</xdr:row>
      <xdr:rowOff>162488</xdr:rowOff>
    </xdr:from>
    <xdr:to>
      <xdr:col>2</xdr:col>
      <xdr:colOff>556985</xdr:colOff>
      <xdr:row>24</xdr:row>
      <xdr:rowOff>15327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900F812-BFCD-482B-9251-4727A4D96CA4}"/>
            </a:ext>
          </a:extLst>
        </xdr:cNvPr>
        <xdr:cNvSpPr/>
      </xdr:nvSpPr>
      <xdr:spPr>
        <a:xfrm>
          <a:off x="696764" y="3934388"/>
          <a:ext cx="679371" cy="19573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</xdr:col>
      <xdr:colOff>300524</xdr:colOff>
      <xdr:row>25</xdr:row>
      <xdr:rowOff>63666</xdr:rowOff>
    </xdr:from>
    <xdr:ext cx="281103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071167B-C640-4DC8-B956-B8C261F2F481}"/>
            </a:ext>
          </a:extLst>
        </xdr:cNvPr>
        <xdr:cNvSpPr txBox="1"/>
      </xdr:nvSpPr>
      <xdr:spPr>
        <a:xfrm>
          <a:off x="529124" y="4349916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2</xdr:col>
      <xdr:colOff>366485</xdr:colOff>
      <xdr:row>25</xdr:row>
      <xdr:rowOff>63666</xdr:rowOff>
    </xdr:from>
    <xdr:ext cx="377539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08E905-936A-434A-9A73-681442990E74}"/>
            </a:ext>
          </a:extLst>
        </xdr:cNvPr>
        <xdr:cNvSpPr txBox="1"/>
      </xdr:nvSpPr>
      <xdr:spPr>
        <a:xfrm>
          <a:off x="1185635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1</xdr:col>
      <xdr:colOff>239564</xdr:colOff>
      <xdr:row>19</xdr:row>
      <xdr:rowOff>47950</xdr:rowOff>
    </xdr:from>
    <xdr:ext cx="494366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E85C580-E42B-4953-9076-7E9521104AA6}"/>
            </a:ext>
          </a:extLst>
        </xdr:cNvPr>
        <xdr:cNvSpPr txBox="1"/>
      </xdr:nvSpPr>
      <xdr:spPr>
        <a:xfrm>
          <a:off x="468164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oneCellAnchor>
    <xdr:from>
      <xdr:col>3</xdr:col>
      <xdr:colOff>390535</xdr:colOff>
      <xdr:row>25</xdr:row>
      <xdr:rowOff>63666</xdr:rowOff>
    </xdr:from>
    <xdr:ext cx="377539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26D212-DD4E-46A2-A2D2-736EF85D7378}"/>
            </a:ext>
          </a:extLst>
        </xdr:cNvPr>
        <xdr:cNvSpPr txBox="1"/>
      </xdr:nvSpPr>
      <xdr:spPr>
        <a:xfrm>
          <a:off x="1895485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3</xdr:col>
      <xdr:colOff>260995</xdr:colOff>
      <xdr:row>19</xdr:row>
      <xdr:rowOff>47950</xdr:rowOff>
    </xdr:from>
    <xdr:ext cx="494366" cy="24237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22191E-B188-41C1-821F-9F99707285AE}"/>
            </a:ext>
          </a:extLst>
        </xdr:cNvPr>
        <xdr:cNvSpPr txBox="1"/>
      </xdr:nvSpPr>
      <xdr:spPr>
        <a:xfrm>
          <a:off x="1765945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1</xdr:col>
      <xdr:colOff>239564</xdr:colOff>
      <xdr:row>20</xdr:row>
      <xdr:rowOff>111529</xdr:rowOff>
    </xdr:from>
    <xdr:ext cx="689676" cy="22570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65A39C-AB7C-43E6-B246-A5FE5005165F}"/>
            </a:ext>
          </a:extLst>
        </xdr:cNvPr>
        <xdr:cNvSpPr txBox="1"/>
      </xdr:nvSpPr>
      <xdr:spPr>
        <a:xfrm>
          <a:off x="468164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2</xdr:col>
      <xdr:colOff>214085</xdr:colOff>
      <xdr:row>20</xdr:row>
      <xdr:rowOff>111529</xdr:rowOff>
    </xdr:from>
    <xdr:ext cx="689676" cy="22570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ADA4797-6ADA-431D-B03A-66A96B13F643}"/>
            </a:ext>
          </a:extLst>
        </xdr:cNvPr>
        <xdr:cNvSpPr txBox="1"/>
      </xdr:nvSpPr>
      <xdr:spPr>
        <a:xfrm>
          <a:off x="1033235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3</xdr:col>
      <xdr:colOff>253375</xdr:colOff>
      <xdr:row>20</xdr:row>
      <xdr:rowOff>111529</xdr:rowOff>
    </xdr:from>
    <xdr:ext cx="689676" cy="22570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5E50875-2E4F-4B2E-97AD-E4CF5C7A025D}"/>
            </a:ext>
          </a:extLst>
        </xdr:cNvPr>
        <xdr:cNvSpPr txBox="1"/>
      </xdr:nvSpPr>
      <xdr:spPr>
        <a:xfrm>
          <a:off x="1758325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4</xdr:col>
      <xdr:colOff>132646</xdr:colOff>
      <xdr:row>20</xdr:row>
      <xdr:rowOff>111529</xdr:rowOff>
    </xdr:from>
    <xdr:ext cx="689676" cy="22570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5F23B93-B7AB-4736-8418-D86BBEA120A7}"/>
            </a:ext>
          </a:extLst>
        </xdr:cNvPr>
        <xdr:cNvSpPr txBox="1"/>
      </xdr:nvSpPr>
      <xdr:spPr>
        <a:xfrm>
          <a:off x="2323396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２処理終了</a:t>
          </a:r>
        </a:p>
      </xdr:txBody>
    </xdr:sp>
    <xdr:clientData/>
  </xdr:oneCellAnchor>
  <xdr:twoCellAnchor>
    <xdr:from>
      <xdr:col>7</xdr:col>
      <xdr:colOff>570558</xdr:colOff>
      <xdr:row>22</xdr:row>
      <xdr:rowOff>25328</xdr:rowOff>
    </xdr:from>
    <xdr:to>
      <xdr:col>7</xdr:col>
      <xdr:colOff>570558</xdr:colOff>
      <xdr:row>25</xdr:row>
      <xdr:rowOff>17946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5C32269-12D0-4E6D-A086-B886BD6C392A}"/>
            </a:ext>
          </a:extLst>
        </xdr:cNvPr>
        <xdr:cNvCxnSpPr/>
      </xdr:nvCxnSpPr>
      <xdr:spPr>
        <a:xfrm>
          <a:off x="4818708" y="3797228"/>
          <a:ext cx="0" cy="50696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402918</xdr:colOff>
      <xdr:row>25</xdr:row>
      <xdr:rowOff>63666</xdr:rowOff>
    </xdr:from>
    <xdr:ext cx="281103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3A2EA9A-48B4-491C-891C-BA5D386D4FAD}"/>
            </a:ext>
          </a:extLst>
        </xdr:cNvPr>
        <xdr:cNvSpPr txBox="1"/>
      </xdr:nvSpPr>
      <xdr:spPr>
        <a:xfrm>
          <a:off x="4651068" y="4349916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8</xdr:col>
      <xdr:colOff>373629</xdr:colOff>
      <xdr:row>25</xdr:row>
      <xdr:rowOff>63666</xdr:rowOff>
    </xdr:from>
    <xdr:ext cx="377539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045E9DF-132B-4581-BE58-D71619F2F747}"/>
            </a:ext>
          </a:extLst>
        </xdr:cNvPr>
        <xdr:cNvSpPr txBox="1"/>
      </xdr:nvSpPr>
      <xdr:spPr>
        <a:xfrm>
          <a:off x="5307579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7</xdr:col>
      <xdr:colOff>341958</xdr:colOff>
      <xdr:row>19</xdr:row>
      <xdr:rowOff>47950</xdr:rowOff>
    </xdr:from>
    <xdr:ext cx="494366" cy="24237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1B99650-71FA-4F93-AB85-24A6457F3283}"/>
            </a:ext>
          </a:extLst>
        </xdr:cNvPr>
        <xdr:cNvSpPr txBox="1"/>
      </xdr:nvSpPr>
      <xdr:spPr>
        <a:xfrm>
          <a:off x="4590108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twoCellAnchor>
    <xdr:from>
      <xdr:col>8</xdr:col>
      <xdr:colOff>571749</xdr:colOff>
      <xdr:row>24</xdr:row>
      <xdr:rowOff>53427</xdr:rowOff>
    </xdr:from>
    <xdr:to>
      <xdr:col>9</xdr:col>
      <xdr:colOff>565319</xdr:colOff>
      <xdr:row>25</xdr:row>
      <xdr:rowOff>71286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E04D3628-289C-4EC5-869A-97E806C06636}"/>
            </a:ext>
          </a:extLst>
        </xdr:cNvPr>
        <xdr:cNvSpPr/>
      </xdr:nvSpPr>
      <xdr:spPr>
        <a:xfrm>
          <a:off x="5505699" y="4168227"/>
          <a:ext cx="679370" cy="18930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9</xdr:col>
      <xdr:colOff>397679</xdr:colOff>
      <xdr:row>25</xdr:row>
      <xdr:rowOff>63666</xdr:rowOff>
    </xdr:from>
    <xdr:ext cx="377539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6A63EB5-1BAB-49D0-ADD7-A574F5F66E9D}"/>
            </a:ext>
          </a:extLst>
        </xdr:cNvPr>
        <xdr:cNvSpPr txBox="1"/>
      </xdr:nvSpPr>
      <xdr:spPr>
        <a:xfrm>
          <a:off x="6017429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8</xdr:col>
      <xdr:colOff>381249</xdr:colOff>
      <xdr:row>19</xdr:row>
      <xdr:rowOff>47950</xdr:rowOff>
    </xdr:from>
    <xdr:ext cx="494366" cy="242374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9FB8369-F3B1-4868-B1C4-3490A4F9D921}"/>
            </a:ext>
          </a:extLst>
        </xdr:cNvPr>
        <xdr:cNvSpPr txBox="1"/>
      </xdr:nvSpPr>
      <xdr:spPr>
        <a:xfrm>
          <a:off x="5315199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7</xdr:col>
      <xdr:colOff>341958</xdr:colOff>
      <xdr:row>20</xdr:row>
      <xdr:rowOff>111529</xdr:rowOff>
    </xdr:from>
    <xdr:ext cx="689676" cy="22570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4545514-134A-4445-A843-80C8FAB96750}"/>
            </a:ext>
          </a:extLst>
        </xdr:cNvPr>
        <xdr:cNvSpPr txBox="1"/>
      </xdr:nvSpPr>
      <xdr:spPr>
        <a:xfrm>
          <a:off x="4590108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9</xdr:col>
      <xdr:colOff>252899</xdr:colOff>
      <xdr:row>20</xdr:row>
      <xdr:rowOff>111529</xdr:rowOff>
    </xdr:from>
    <xdr:ext cx="692882" cy="22570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B98F4F6-FDFF-45E6-92E0-447CBCDE1197}"/>
            </a:ext>
          </a:extLst>
        </xdr:cNvPr>
        <xdr:cNvSpPr txBox="1"/>
      </xdr:nvSpPr>
      <xdr:spPr>
        <a:xfrm>
          <a:off x="5872649" y="3540529"/>
          <a:ext cx="6928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Ａ処理終了</a:t>
          </a:r>
        </a:p>
      </xdr:txBody>
    </xdr:sp>
    <xdr:clientData/>
  </xdr:oneCellAnchor>
  <xdr:oneCellAnchor>
    <xdr:from>
      <xdr:col>9</xdr:col>
      <xdr:colOff>260519</xdr:colOff>
      <xdr:row>19</xdr:row>
      <xdr:rowOff>70810</xdr:rowOff>
    </xdr:from>
    <xdr:ext cx="665182" cy="22570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DE1B0EE-AAEE-47CF-8DDB-4410A79536A1}"/>
            </a:ext>
          </a:extLst>
        </xdr:cNvPr>
        <xdr:cNvSpPr txBox="1"/>
      </xdr:nvSpPr>
      <xdr:spPr>
        <a:xfrm>
          <a:off x="5880269" y="3328360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10</xdr:col>
      <xdr:colOff>139790</xdr:colOff>
      <xdr:row>19</xdr:row>
      <xdr:rowOff>78430</xdr:rowOff>
    </xdr:from>
    <xdr:ext cx="665182" cy="22570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BDC9D98-985E-4CDE-AD75-21D136F0714E}"/>
            </a:ext>
          </a:extLst>
        </xdr:cNvPr>
        <xdr:cNvSpPr txBox="1"/>
      </xdr:nvSpPr>
      <xdr:spPr>
        <a:xfrm>
          <a:off x="6445340" y="3335980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２発券終了</a:t>
          </a:r>
        </a:p>
      </xdr:txBody>
    </xdr:sp>
    <xdr:clientData/>
  </xdr:oneCellAnchor>
  <xdr:twoCellAnchor>
    <xdr:from>
      <xdr:col>7</xdr:col>
      <xdr:colOff>585797</xdr:colOff>
      <xdr:row>22</xdr:row>
      <xdr:rowOff>162488</xdr:rowOff>
    </xdr:from>
    <xdr:to>
      <xdr:col>9</xdr:col>
      <xdr:colOff>566368</xdr:colOff>
      <xdr:row>24</xdr:row>
      <xdr:rowOff>15327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79D1BD7-5645-4D8D-8D92-2ACAE71AC0FA}"/>
            </a:ext>
          </a:extLst>
        </xdr:cNvPr>
        <xdr:cNvSpPr/>
      </xdr:nvSpPr>
      <xdr:spPr>
        <a:xfrm>
          <a:off x="4833947" y="3934388"/>
          <a:ext cx="1352171" cy="19573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4</xdr:col>
      <xdr:colOff>361246</xdr:colOff>
      <xdr:row>25</xdr:row>
      <xdr:rowOff>63666</xdr:rowOff>
    </xdr:from>
    <xdr:ext cx="377539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42586FA-7409-4A30-8AEE-ADA6A05E90C3}"/>
            </a:ext>
          </a:extLst>
        </xdr:cNvPr>
        <xdr:cNvSpPr txBox="1"/>
      </xdr:nvSpPr>
      <xdr:spPr>
        <a:xfrm>
          <a:off x="2551996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３０</a:t>
          </a:r>
        </a:p>
      </xdr:txBody>
    </xdr:sp>
    <xdr:clientData/>
  </xdr:oneCellAnchor>
  <xdr:twoCellAnchor>
    <xdr:from>
      <xdr:col>1</xdr:col>
      <xdr:colOff>16918</xdr:colOff>
      <xdr:row>14</xdr:row>
      <xdr:rowOff>160733</xdr:rowOff>
    </xdr:from>
    <xdr:to>
      <xdr:col>3</xdr:col>
      <xdr:colOff>17860</xdr:colOff>
      <xdr:row>18</xdr:row>
      <xdr:rowOff>130967</xdr:rowOff>
    </xdr:to>
    <xdr:sp macro="" textlink="">
      <xdr:nvSpPr>
        <xdr:cNvPr id="32" name="角丸四角形 33">
          <a:extLst>
            <a:ext uri="{FF2B5EF4-FFF2-40B4-BE49-F238E27FC236}">
              <a16:creationId xmlns:a16="http://schemas.microsoft.com/office/drawing/2014/main" id="{7E9E905A-A160-4E38-AE52-B5FDC17FC5F9}"/>
            </a:ext>
          </a:extLst>
        </xdr:cNvPr>
        <xdr:cNvSpPr/>
      </xdr:nvSpPr>
      <xdr:spPr>
        <a:xfrm>
          <a:off x="245518" y="2561033"/>
          <a:ext cx="1277292" cy="65603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待ち行列なしの場合</a:t>
          </a:r>
        </a:p>
      </xdr:txBody>
    </xdr:sp>
    <xdr:clientData/>
  </xdr:twoCellAnchor>
  <xdr:twoCellAnchor>
    <xdr:from>
      <xdr:col>9</xdr:col>
      <xdr:colOff>595798</xdr:colOff>
      <xdr:row>24</xdr:row>
      <xdr:rowOff>53427</xdr:rowOff>
    </xdr:from>
    <xdr:to>
      <xdr:col>11</xdr:col>
      <xdr:colOff>576369</xdr:colOff>
      <xdr:row>25</xdr:row>
      <xdr:rowOff>71286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7582F37C-6F2F-4264-8FF7-DE9336801AE5}"/>
            </a:ext>
          </a:extLst>
        </xdr:cNvPr>
        <xdr:cNvSpPr/>
      </xdr:nvSpPr>
      <xdr:spPr>
        <a:xfrm>
          <a:off x="6215548" y="4168227"/>
          <a:ext cx="1352171" cy="189309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/>
          <a:endParaRPr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452869</xdr:colOff>
      <xdr:row>28</xdr:row>
      <xdr:rowOff>25805</xdr:rowOff>
    </xdr:from>
    <xdr:to>
      <xdr:col>8</xdr:col>
      <xdr:colOff>681360</xdr:colOff>
      <xdr:row>31</xdr:row>
      <xdr:rowOff>87004</xdr:rowOff>
    </xdr:to>
    <xdr:sp macro="" textlink="">
      <xdr:nvSpPr>
        <xdr:cNvPr id="34" name="角丸四角形吹き出し 36">
          <a:extLst>
            <a:ext uri="{FF2B5EF4-FFF2-40B4-BE49-F238E27FC236}">
              <a16:creationId xmlns:a16="http://schemas.microsoft.com/office/drawing/2014/main" id="{409467EB-D7A3-4AE9-B08A-4F362E01E7F2}"/>
            </a:ext>
          </a:extLst>
        </xdr:cNvPr>
        <xdr:cNvSpPr/>
      </xdr:nvSpPr>
      <xdr:spPr>
        <a:xfrm>
          <a:off x="4015219" y="4826405"/>
          <a:ext cx="1600091" cy="575549"/>
        </a:xfrm>
        <a:prstGeom prst="wedgeRoundRectCallout">
          <a:avLst>
            <a:gd name="adj1" fmla="val 39448"/>
            <a:gd name="adj2" fmla="val -13515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１到着時刻＋２到着間隔</a:t>
          </a:r>
          <a:br>
            <a:rPr kumimoji="1" lang="en-US" altLang="ja-JP" sz="1000"/>
          </a:b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０　　　　　</a:t>
          </a:r>
          <a:r>
            <a:rPr kumimoji="1"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１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０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512712</xdr:colOff>
      <xdr:row>28</xdr:row>
      <xdr:rowOff>20382</xdr:rowOff>
    </xdr:from>
    <xdr:to>
      <xdr:col>12</xdr:col>
      <xdr:colOff>406022</xdr:colOff>
      <xdr:row>31</xdr:row>
      <xdr:rowOff>81581</xdr:rowOff>
    </xdr:to>
    <xdr:sp macro="" textlink="">
      <xdr:nvSpPr>
        <xdr:cNvPr id="35" name="角丸四角形吹き出し 29">
          <a:extLst>
            <a:ext uri="{FF2B5EF4-FFF2-40B4-BE49-F238E27FC236}">
              <a16:creationId xmlns:a16="http://schemas.microsoft.com/office/drawing/2014/main" id="{30F2F422-4C33-46AA-9451-5CAC012E5955}"/>
            </a:ext>
          </a:extLst>
        </xdr:cNvPr>
        <xdr:cNvSpPr/>
      </xdr:nvSpPr>
      <xdr:spPr>
        <a:xfrm>
          <a:off x="6132462" y="4820982"/>
          <a:ext cx="1950710" cy="575549"/>
        </a:xfrm>
        <a:prstGeom prst="wedgeRoundRectCallout">
          <a:avLst>
            <a:gd name="adj1" fmla="val -45141"/>
            <a:gd name="adj2" fmla="val -193569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１処理開始時刻＋１処理時間</a:t>
          </a:r>
          <a:br>
            <a:rPr kumimoji="1" lang="en-US" altLang="ja-JP" sz="1000"/>
          </a:br>
          <a:r>
            <a:rPr kumimoji="1" lang="ja-JP" altLang="en-US" sz="1000"/>
            <a:t>０　　　　　</a:t>
          </a:r>
          <a:r>
            <a:rPr kumimoji="1" lang="ja-JP" altLang="en-US" sz="1000" b="1">
              <a:solidFill>
                <a:srgbClr val="FF0000"/>
              </a:solidFill>
            </a:rPr>
            <a:t>２０</a:t>
          </a:r>
        </a:p>
      </xdr:txBody>
    </xdr:sp>
    <xdr:clientData/>
  </xdr:twoCellAnchor>
  <xdr:twoCellAnchor>
    <xdr:from>
      <xdr:col>6</xdr:col>
      <xdr:colOff>636043</xdr:colOff>
      <xdr:row>14</xdr:row>
      <xdr:rowOff>160733</xdr:rowOff>
    </xdr:from>
    <xdr:to>
      <xdr:col>8</xdr:col>
      <xdr:colOff>541736</xdr:colOff>
      <xdr:row>18</xdr:row>
      <xdr:rowOff>130967</xdr:rowOff>
    </xdr:to>
    <xdr:sp macro="" textlink="">
      <xdr:nvSpPr>
        <xdr:cNvPr id="36" name="角丸四角形 33">
          <a:extLst>
            <a:ext uri="{FF2B5EF4-FFF2-40B4-BE49-F238E27FC236}">
              <a16:creationId xmlns:a16="http://schemas.microsoft.com/office/drawing/2014/main" id="{D8528BBB-4F58-4B43-BAE0-BE9498D362C1}"/>
            </a:ext>
          </a:extLst>
        </xdr:cNvPr>
        <xdr:cNvSpPr/>
      </xdr:nvSpPr>
      <xdr:spPr>
        <a:xfrm>
          <a:off x="4198393" y="2561033"/>
          <a:ext cx="1277293" cy="65603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待ち行列ありの場合</a:t>
          </a:r>
        </a:p>
      </xdr:txBody>
    </xdr:sp>
    <xdr:clientData/>
  </xdr:twoCellAnchor>
  <xdr:twoCellAnchor>
    <xdr:from>
      <xdr:col>3</xdr:col>
      <xdr:colOff>624621</xdr:colOff>
      <xdr:row>16</xdr:row>
      <xdr:rowOff>73270</xdr:rowOff>
    </xdr:from>
    <xdr:to>
      <xdr:col>5</xdr:col>
      <xdr:colOff>642479</xdr:colOff>
      <xdr:row>19</xdr:row>
      <xdr:rowOff>2311</xdr:rowOff>
    </xdr:to>
    <xdr:sp macro="" textlink="">
      <xdr:nvSpPr>
        <xdr:cNvPr id="37" name="角丸四角形吹き出し 30">
          <a:extLst>
            <a:ext uri="{FF2B5EF4-FFF2-40B4-BE49-F238E27FC236}">
              <a16:creationId xmlns:a16="http://schemas.microsoft.com/office/drawing/2014/main" id="{3990DEDF-E51D-45E9-939F-BC6A3CE1714A}"/>
            </a:ext>
          </a:extLst>
        </xdr:cNvPr>
        <xdr:cNvSpPr/>
      </xdr:nvSpPr>
      <xdr:spPr>
        <a:xfrm>
          <a:off x="2133967" y="2769578"/>
          <a:ext cx="1395320" cy="434598"/>
        </a:xfrm>
        <a:prstGeom prst="wedgeRoundRectCallout">
          <a:avLst>
            <a:gd name="adj1" fmla="val -65591"/>
            <a:gd name="adj2" fmla="val 22005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eaLnBrk="1" fontAlgn="auto" latinLnBrk="0" hangingPunct="1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待たないので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endParaRPr lang="ja-JP" altLang="ja-JP">
            <a:effectLst/>
          </a:endParaRPr>
        </a:p>
      </xdr:txBody>
    </xdr:sp>
    <xdr:clientData/>
  </xdr:twoCellAnchor>
  <xdr:twoCellAnchor>
    <xdr:from>
      <xdr:col>9</xdr:col>
      <xdr:colOff>150657</xdr:colOff>
      <xdr:row>15</xdr:row>
      <xdr:rowOff>139212</xdr:rowOff>
    </xdr:from>
    <xdr:to>
      <xdr:col>12</xdr:col>
      <xdr:colOff>36634</xdr:colOff>
      <xdr:row>20</xdr:row>
      <xdr:rowOff>95782</xdr:rowOff>
    </xdr:to>
    <xdr:sp macro="" textlink="">
      <xdr:nvSpPr>
        <xdr:cNvPr id="38" name="角丸四角形吹き出し 31">
          <a:extLst>
            <a:ext uri="{FF2B5EF4-FFF2-40B4-BE49-F238E27FC236}">
              <a16:creationId xmlns:a16="http://schemas.microsoft.com/office/drawing/2014/main" id="{54F081D1-3A12-46F0-B1DA-F35F268E4A8F}"/>
            </a:ext>
          </a:extLst>
        </xdr:cNvPr>
        <xdr:cNvSpPr/>
      </xdr:nvSpPr>
      <xdr:spPr>
        <a:xfrm>
          <a:off x="5792388" y="2667000"/>
          <a:ext cx="1952169" cy="799167"/>
        </a:xfrm>
        <a:prstGeom prst="wedgeRoundRectCallout">
          <a:avLst>
            <a:gd name="adj1" fmla="val -47679"/>
            <a:gd name="adj2" fmla="val 14493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待ち時間は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１の処理終了時刻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２の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到着時間で引いた数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なので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J5-E6</a:t>
          </a:r>
          <a:endParaRPr lang="ja-JP" altLang="ja-JP" b="0">
            <a:effectLst/>
          </a:endParaRPr>
        </a:p>
      </xdr:txBody>
    </xdr:sp>
    <xdr:clientData/>
  </xdr:twoCellAnchor>
  <xdr:twoCellAnchor>
    <xdr:from>
      <xdr:col>11</xdr:col>
      <xdr:colOff>315057</xdr:colOff>
      <xdr:row>19</xdr:row>
      <xdr:rowOff>51750</xdr:rowOff>
    </xdr:from>
    <xdr:to>
      <xdr:col>13</xdr:col>
      <xdr:colOff>364056</xdr:colOff>
      <xdr:row>20</xdr:row>
      <xdr:rowOff>152860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6F17552D-755C-4AF4-BCD1-661493D53E46}"/>
            </a:ext>
          </a:extLst>
        </xdr:cNvPr>
        <xdr:cNvSpPr/>
      </xdr:nvSpPr>
      <xdr:spPr>
        <a:xfrm>
          <a:off x="7334249" y="3253615"/>
          <a:ext cx="1426461" cy="269630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=IF(J5-E6&lt;0,0,J5-E6)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688730</xdr:colOff>
      <xdr:row>18</xdr:row>
      <xdr:rowOff>59077</xdr:rowOff>
    </xdr:from>
    <xdr:to>
      <xdr:col>7</xdr:col>
      <xdr:colOff>48999</xdr:colOff>
      <xdr:row>19</xdr:row>
      <xdr:rowOff>160188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D51E6ABC-52BE-4ABF-AD84-F323E468DB13}"/>
            </a:ext>
          </a:extLst>
        </xdr:cNvPr>
        <xdr:cNvSpPr/>
      </xdr:nvSpPr>
      <xdr:spPr>
        <a:xfrm>
          <a:off x="2886807" y="3092423"/>
          <a:ext cx="1426461" cy="269630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=IF(J5-E6&lt;0,0,J5-E6)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21981</xdr:colOff>
      <xdr:row>18</xdr:row>
      <xdr:rowOff>73731</xdr:rowOff>
    </xdr:from>
    <xdr:to>
      <xdr:col>6</xdr:col>
      <xdr:colOff>258209</xdr:colOff>
      <xdr:row>19</xdr:row>
      <xdr:rowOff>139466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1F108CB6-6400-40E1-806A-6861CF9A7AEF}"/>
            </a:ext>
          </a:extLst>
        </xdr:cNvPr>
        <xdr:cNvSpPr/>
      </xdr:nvSpPr>
      <xdr:spPr>
        <a:xfrm>
          <a:off x="3597519" y="3107077"/>
          <a:ext cx="236228" cy="234254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479181</xdr:colOff>
      <xdr:row>19</xdr:row>
      <xdr:rowOff>68289</xdr:rowOff>
    </xdr:from>
    <xdr:to>
      <xdr:col>13</xdr:col>
      <xdr:colOff>185057</xdr:colOff>
      <xdr:row>20</xdr:row>
      <xdr:rowOff>134023</xdr:rowOff>
    </xdr:to>
    <xdr:sp macro="" textlink="">
      <xdr:nvSpPr>
        <xdr:cNvPr id="45" name="円/楕円 43">
          <a:extLst>
            <a:ext uri="{FF2B5EF4-FFF2-40B4-BE49-F238E27FC236}">
              <a16:creationId xmlns:a16="http://schemas.microsoft.com/office/drawing/2014/main" id="{3B3325CF-9840-4C09-AD51-6E98974E1B75}"/>
            </a:ext>
          </a:extLst>
        </xdr:cNvPr>
        <xdr:cNvSpPr/>
      </xdr:nvSpPr>
      <xdr:spPr>
        <a:xfrm>
          <a:off x="8159052" y="3377546"/>
          <a:ext cx="391676" cy="239906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596146</xdr:colOff>
      <xdr:row>28</xdr:row>
      <xdr:rowOff>36635</xdr:rowOff>
    </xdr:from>
    <xdr:to>
      <xdr:col>6</xdr:col>
      <xdr:colOff>243262</xdr:colOff>
      <xdr:row>31</xdr:row>
      <xdr:rowOff>114080</xdr:rowOff>
    </xdr:to>
    <xdr:sp macro="" textlink="">
      <xdr:nvSpPr>
        <xdr:cNvPr id="46" name="角丸四角形吹き出し 11">
          <a:extLst>
            <a:ext uri="{FF2B5EF4-FFF2-40B4-BE49-F238E27FC236}">
              <a16:creationId xmlns:a16="http://schemas.microsoft.com/office/drawing/2014/main" id="{D3A7BD2E-AE98-4680-8EF9-B1D39B8ACFD9}"/>
            </a:ext>
          </a:extLst>
        </xdr:cNvPr>
        <xdr:cNvSpPr/>
      </xdr:nvSpPr>
      <xdr:spPr>
        <a:xfrm>
          <a:off x="2105492" y="4755173"/>
          <a:ext cx="1713308" cy="583003"/>
        </a:xfrm>
        <a:prstGeom prst="wedgeRoundRectCallout">
          <a:avLst>
            <a:gd name="adj1" fmla="val -43765"/>
            <a:gd name="adj2" fmla="val -9340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１到着時刻＋２到着間隔</a:t>
          </a:r>
          <a:br>
            <a:rPr kumimoji="1" lang="en-US" altLang="ja-JP" sz="1000"/>
          </a:b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０　　　　　</a:t>
          </a:r>
          <a:r>
            <a:rPr kumimoji="1" lang="ja-JP" altLang="en-US" sz="1100" b="1">
              <a:solidFill>
                <a:srgbClr val="0070C0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100" b="1">
              <a:solidFill>
                <a:srgbClr val="0070C0"/>
              </a:solidFill>
              <a:latin typeface="+mn-lt"/>
              <a:ea typeface="+mn-ea"/>
              <a:cs typeface="+mn-cs"/>
            </a:rPr>
            <a:t>０</a:t>
          </a:r>
          <a:endParaRPr kumimoji="1" lang="ja-JP" altLang="en-US" sz="11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87923</xdr:colOff>
      <xdr:row>28</xdr:row>
      <xdr:rowOff>36635</xdr:rowOff>
    </xdr:from>
    <xdr:to>
      <xdr:col>3</xdr:col>
      <xdr:colOff>450447</xdr:colOff>
      <xdr:row>31</xdr:row>
      <xdr:rowOff>114080</xdr:rowOff>
    </xdr:to>
    <xdr:sp macro="" textlink="">
      <xdr:nvSpPr>
        <xdr:cNvPr id="47" name="角丸四角形吹き出し 16">
          <a:extLst>
            <a:ext uri="{FF2B5EF4-FFF2-40B4-BE49-F238E27FC236}">
              <a16:creationId xmlns:a16="http://schemas.microsoft.com/office/drawing/2014/main" id="{9FBED59B-6D00-48F8-AFA9-1CF45314D42C}"/>
            </a:ext>
          </a:extLst>
        </xdr:cNvPr>
        <xdr:cNvSpPr/>
      </xdr:nvSpPr>
      <xdr:spPr>
        <a:xfrm>
          <a:off x="87923" y="4755173"/>
          <a:ext cx="1871870" cy="583003"/>
        </a:xfrm>
        <a:prstGeom prst="wedgeRoundRectCallout">
          <a:avLst>
            <a:gd name="adj1" fmla="val 20508"/>
            <a:gd name="adj2" fmla="val -90600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１処理開始時刻＋１処理時間</a:t>
          </a:r>
          <a:r>
            <a:rPr kumimoji="1" lang="ja-JP" altLang="en-US" sz="1100"/>
            <a:t>０　　　　　</a:t>
          </a:r>
          <a:r>
            <a:rPr kumimoji="1" lang="ja-JP" altLang="en-US" sz="1100" b="1">
              <a:solidFill>
                <a:srgbClr val="0070C0"/>
              </a:solidFill>
            </a:rPr>
            <a:t>１０</a:t>
          </a:r>
        </a:p>
      </xdr:txBody>
    </xdr:sp>
    <xdr:clientData/>
  </xdr:twoCellAnchor>
  <xdr:twoCellAnchor>
    <xdr:from>
      <xdr:col>3</xdr:col>
      <xdr:colOff>556846</xdr:colOff>
      <xdr:row>24</xdr:row>
      <xdr:rowOff>29308</xdr:rowOff>
    </xdr:from>
    <xdr:to>
      <xdr:col>4</xdr:col>
      <xdr:colOff>549142</xdr:colOff>
      <xdr:row>25</xdr:row>
      <xdr:rowOff>61496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C3A590B7-89F6-4907-9E0C-A01EC57B0A4E}"/>
            </a:ext>
          </a:extLst>
        </xdr:cNvPr>
        <xdr:cNvSpPr/>
      </xdr:nvSpPr>
      <xdr:spPr>
        <a:xfrm>
          <a:off x="2066192" y="4088423"/>
          <a:ext cx="681027" cy="200708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109464</xdr:colOff>
      <xdr:row>4</xdr:row>
      <xdr:rowOff>162218</xdr:rowOff>
    </xdr:from>
    <xdr:to>
      <xdr:col>4</xdr:col>
      <xdr:colOff>530231</xdr:colOff>
      <xdr:row>6</xdr:row>
      <xdr:rowOff>7923</xdr:rowOff>
    </xdr:to>
    <xdr:sp macro="" textlink="">
      <xdr:nvSpPr>
        <xdr:cNvPr id="49" name="角丸四角形 44">
          <a:extLst>
            <a:ext uri="{FF2B5EF4-FFF2-40B4-BE49-F238E27FC236}">
              <a16:creationId xmlns:a16="http://schemas.microsoft.com/office/drawing/2014/main" id="{755288F6-A5DF-47C2-8093-F64C71E5EF2C}"/>
            </a:ext>
          </a:extLst>
        </xdr:cNvPr>
        <xdr:cNvSpPr/>
      </xdr:nvSpPr>
      <xdr:spPr>
        <a:xfrm>
          <a:off x="2301679" y="871464"/>
          <a:ext cx="420767" cy="197397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126290</xdr:colOff>
      <xdr:row>4</xdr:row>
      <xdr:rowOff>8505</xdr:rowOff>
    </xdr:from>
    <xdr:to>
      <xdr:col>9</xdr:col>
      <xdr:colOff>548962</xdr:colOff>
      <xdr:row>5</xdr:row>
      <xdr:rowOff>18626</xdr:rowOff>
    </xdr:to>
    <xdr:sp macro="" textlink="">
      <xdr:nvSpPr>
        <xdr:cNvPr id="50" name="角丸四角形 44">
          <a:extLst>
            <a:ext uri="{FF2B5EF4-FFF2-40B4-BE49-F238E27FC236}">
              <a16:creationId xmlns:a16="http://schemas.microsoft.com/office/drawing/2014/main" id="{A3BDD76C-9439-4E1A-A2F0-8CA1A7316D06}"/>
            </a:ext>
          </a:extLst>
        </xdr:cNvPr>
        <xdr:cNvSpPr/>
      </xdr:nvSpPr>
      <xdr:spPr>
        <a:xfrm>
          <a:off x="5747505" y="717751"/>
          <a:ext cx="422672" cy="185967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179967</xdr:colOff>
      <xdr:row>6</xdr:row>
      <xdr:rowOff>136922</xdr:rowOff>
    </xdr:from>
    <xdr:to>
      <xdr:col>13</xdr:col>
      <xdr:colOff>48998</xdr:colOff>
      <xdr:row>10</xdr:row>
      <xdr:rowOff>153867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AE519110-E3CE-495A-8626-7D1FDC0A40B5}"/>
            </a:ext>
          </a:extLst>
        </xdr:cNvPr>
        <xdr:cNvSpPr/>
      </xdr:nvSpPr>
      <xdr:spPr>
        <a:xfrm>
          <a:off x="6510429" y="1148037"/>
          <a:ext cx="1935223" cy="691022"/>
        </a:xfrm>
        <a:prstGeom prst="wedgeRectCallout">
          <a:avLst>
            <a:gd name="adj1" fmla="val -11598"/>
            <a:gd name="adj2" fmla="val -69172"/>
          </a:avLst>
        </a:prstGeom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２人目の滞在時間は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処理終了時刻から到着時刻を引いた数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161191</xdr:colOff>
      <xdr:row>9</xdr:row>
      <xdr:rowOff>117692</xdr:rowOff>
    </xdr:from>
    <xdr:to>
      <xdr:col>13</xdr:col>
      <xdr:colOff>139211</xdr:colOff>
      <xdr:row>11</xdr:row>
      <xdr:rowOff>50283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CBEF90A-BA7D-4B52-9C27-298931CFF595}"/>
            </a:ext>
          </a:extLst>
        </xdr:cNvPr>
        <xdr:cNvSpPr/>
      </xdr:nvSpPr>
      <xdr:spPr>
        <a:xfrm>
          <a:off x="7869114" y="1634365"/>
          <a:ext cx="666751" cy="269630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=J6-E6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97541</xdr:colOff>
      <xdr:row>5</xdr:row>
      <xdr:rowOff>4119</xdr:rowOff>
    </xdr:from>
    <xdr:to>
      <xdr:col>11</xdr:col>
      <xdr:colOff>520213</xdr:colOff>
      <xdr:row>6</xdr:row>
      <xdr:rowOff>17858</xdr:rowOff>
    </xdr:to>
    <xdr:sp macro="" textlink="">
      <xdr:nvSpPr>
        <xdr:cNvPr id="4" name="角丸四角形 44">
          <a:extLst>
            <a:ext uri="{FF2B5EF4-FFF2-40B4-BE49-F238E27FC236}">
              <a16:creationId xmlns:a16="http://schemas.microsoft.com/office/drawing/2014/main" id="{520B3F30-9DF1-4D3A-AFE4-06654A81955A}"/>
            </a:ext>
          </a:extLst>
        </xdr:cNvPr>
        <xdr:cNvSpPr/>
      </xdr:nvSpPr>
      <xdr:spPr>
        <a:xfrm>
          <a:off x="7116733" y="846715"/>
          <a:ext cx="422672" cy="18225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468164</xdr:colOff>
      <xdr:row>22</xdr:row>
      <xdr:rowOff>25328</xdr:rowOff>
    </xdr:from>
    <xdr:to>
      <xdr:col>1</xdr:col>
      <xdr:colOff>468164</xdr:colOff>
      <xdr:row>25</xdr:row>
      <xdr:rowOff>17946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3BA2571-6B62-4113-806D-6D781550E8B3}"/>
            </a:ext>
          </a:extLst>
        </xdr:cNvPr>
        <xdr:cNvCxnSpPr/>
      </xdr:nvCxnSpPr>
      <xdr:spPr>
        <a:xfrm>
          <a:off x="696764" y="3797228"/>
          <a:ext cx="0" cy="50696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468164</xdr:colOff>
      <xdr:row>22</xdr:row>
      <xdr:rowOff>162488</xdr:rowOff>
    </xdr:from>
    <xdr:to>
      <xdr:col>2</xdr:col>
      <xdr:colOff>556985</xdr:colOff>
      <xdr:row>24</xdr:row>
      <xdr:rowOff>15327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3BCB44F-C2B0-45D3-9D17-31B9625DD9E7}"/>
            </a:ext>
          </a:extLst>
        </xdr:cNvPr>
        <xdr:cNvSpPr/>
      </xdr:nvSpPr>
      <xdr:spPr>
        <a:xfrm>
          <a:off x="696764" y="3934388"/>
          <a:ext cx="679371" cy="19573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</xdr:col>
      <xdr:colOff>300524</xdr:colOff>
      <xdr:row>25</xdr:row>
      <xdr:rowOff>63666</xdr:rowOff>
    </xdr:from>
    <xdr:ext cx="281103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F4F6C3D-C99E-49EF-87E5-CFB2C240DCFB}"/>
            </a:ext>
          </a:extLst>
        </xdr:cNvPr>
        <xdr:cNvSpPr txBox="1"/>
      </xdr:nvSpPr>
      <xdr:spPr>
        <a:xfrm>
          <a:off x="529124" y="4349916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2</xdr:col>
      <xdr:colOff>366485</xdr:colOff>
      <xdr:row>25</xdr:row>
      <xdr:rowOff>63666</xdr:rowOff>
    </xdr:from>
    <xdr:ext cx="377539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A0CD6FD-D318-4FD2-921C-6E36BCA5BC4F}"/>
            </a:ext>
          </a:extLst>
        </xdr:cNvPr>
        <xdr:cNvSpPr txBox="1"/>
      </xdr:nvSpPr>
      <xdr:spPr>
        <a:xfrm>
          <a:off x="1185635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1</xdr:col>
      <xdr:colOff>239564</xdr:colOff>
      <xdr:row>19</xdr:row>
      <xdr:rowOff>47950</xdr:rowOff>
    </xdr:from>
    <xdr:ext cx="494366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76C53EA-553A-4815-BD65-4096A5F443E0}"/>
            </a:ext>
          </a:extLst>
        </xdr:cNvPr>
        <xdr:cNvSpPr txBox="1"/>
      </xdr:nvSpPr>
      <xdr:spPr>
        <a:xfrm>
          <a:off x="468164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oneCellAnchor>
    <xdr:from>
      <xdr:col>3</xdr:col>
      <xdr:colOff>390535</xdr:colOff>
      <xdr:row>25</xdr:row>
      <xdr:rowOff>63666</xdr:rowOff>
    </xdr:from>
    <xdr:ext cx="377539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167042-1E7D-4E0C-9F79-D5028883913C}"/>
            </a:ext>
          </a:extLst>
        </xdr:cNvPr>
        <xdr:cNvSpPr txBox="1"/>
      </xdr:nvSpPr>
      <xdr:spPr>
        <a:xfrm>
          <a:off x="1895485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3</xdr:col>
      <xdr:colOff>260995</xdr:colOff>
      <xdr:row>19</xdr:row>
      <xdr:rowOff>47950</xdr:rowOff>
    </xdr:from>
    <xdr:ext cx="494366" cy="24237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B4530C-054A-48D0-9770-7A71E8D85603}"/>
            </a:ext>
          </a:extLst>
        </xdr:cNvPr>
        <xdr:cNvSpPr txBox="1"/>
      </xdr:nvSpPr>
      <xdr:spPr>
        <a:xfrm>
          <a:off x="1765945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1</xdr:col>
      <xdr:colOff>239564</xdr:colOff>
      <xdr:row>20</xdr:row>
      <xdr:rowOff>111529</xdr:rowOff>
    </xdr:from>
    <xdr:ext cx="689676" cy="22570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0D35A7-5BD4-4DE8-960B-9D7565A1ACA2}"/>
            </a:ext>
          </a:extLst>
        </xdr:cNvPr>
        <xdr:cNvSpPr txBox="1"/>
      </xdr:nvSpPr>
      <xdr:spPr>
        <a:xfrm>
          <a:off x="468164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2</xdr:col>
      <xdr:colOff>214085</xdr:colOff>
      <xdr:row>20</xdr:row>
      <xdr:rowOff>111529</xdr:rowOff>
    </xdr:from>
    <xdr:ext cx="689676" cy="22570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AEDEF57-7587-4549-8D7D-FB672109EAD2}"/>
            </a:ext>
          </a:extLst>
        </xdr:cNvPr>
        <xdr:cNvSpPr txBox="1"/>
      </xdr:nvSpPr>
      <xdr:spPr>
        <a:xfrm>
          <a:off x="1033235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１処理終了</a:t>
          </a:r>
        </a:p>
      </xdr:txBody>
    </xdr:sp>
    <xdr:clientData/>
  </xdr:oneCellAnchor>
  <xdr:oneCellAnchor>
    <xdr:from>
      <xdr:col>3</xdr:col>
      <xdr:colOff>253375</xdr:colOff>
      <xdr:row>20</xdr:row>
      <xdr:rowOff>111529</xdr:rowOff>
    </xdr:from>
    <xdr:ext cx="689676" cy="22570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8038748-229D-48D3-B27B-DB94197C59DD}"/>
            </a:ext>
          </a:extLst>
        </xdr:cNvPr>
        <xdr:cNvSpPr txBox="1"/>
      </xdr:nvSpPr>
      <xdr:spPr>
        <a:xfrm>
          <a:off x="1758325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4</xdr:col>
      <xdr:colOff>132646</xdr:colOff>
      <xdr:row>20</xdr:row>
      <xdr:rowOff>111529</xdr:rowOff>
    </xdr:from>
    <xdr:ext cx="689676" cy="22570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EA64C30-2B48-40A0-81F2-7941E5E55193}"/>
            </a:ext>
          </a:extLst>
        </xdr:cNvPr>
        <xdr:cNvSpPr txBox="1"/>
      </xdr:nvSpPr>
      <xdr:spPr>
        <a:xfrm>
          <a:off x="2323396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２処理終了</a:t>
          </a:r>
        </a:p>
      </xdr:txBody>
    </xdr:sp>
    <xdr:clientData/>
  </xdr:oneCellAnchor>
  <xdr:twoCellAnchor>
    <xdr:from>
      <xdr:col>7</xdr:col>
      <xdr:colOff>570558</xdr:colOff>
      <xdr:row>22</xdr:row>
      <xdr:rowOff>25328</xdr:rowOff>
    </xdr:from>
    <xdr:to>
      <xdr:col>7</xdr:col>
      <xdr:colOff>570558</xdr:colOff>
      <xdr:row>25</xdr:row>
      <xdr:rowOff>17946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9ECBE7D-BFD0-4F82-B527-4BF0BFF57C42}"/>
            </a:ext>
          </a:extLst>
        </xdr:cNvPr>
        <xdr:cNvCxnSpPr/>
      </xdr:nvCxnSpPr>
      <xdr:spPr>
        <a:xfrm>
          <a:off x="4818708" y="3797228"/>
          <a:ext cx="0" cy="50696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402918</xdr:colOff>
      <xdr:row>25</xdr:row>
      <xdr:rowOff>63666</xdr:rowOff>
    </xdr:from>
    <xdr:ext cx="281103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1C18032-26B0-4414-8EE8-4FC1D60A74ED}"/>
            </a:ext>
          </a:extLst>
        </xdr:cNvPr>
        <xdr:cNvSpPr txBox="1"/>
      </xdr:nvSpPr>
      <xdr:spPr>
        <a:xfrm>
          <a:off x="4651068" y="4349916"/>
          <a:ext cx="28110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０</a:t>
          </a:r>
        </a:p>
      </xdr:txBody>
    </xdr:sp>
    <xdr:clientData/>
  </xdr:oneCellAnchor>
  <xdr:oneCellAnchor>
    <xdr:from>
      <xdr:col>8</xdr:col>
      <xdr:colOff>373629</xdr:colOff>
      <xdr:row>25</xdr:row>
      <xdr:rowOff>63666</xdr:rowOff>
    </xdr:from>
    <xdr:ext cx="377539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89B03E3-2A41-4FB6-AC99-4C73BD77F052}"/>
            </a:ext>
          </a:extLst>
        </xdr:cNvPr>
        <xdr:cNvSpPr txBox="1"/>
      </xdr:nvSpPr>
      <xdr:spPr>
        <a:xfrm>
          <a:off x="5307579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１０</a:t>
          </a:r>
        </a:p>
      </xdr:txBody>
    </xdr:sp>
    <xdr:clientData/>
  </xdr:oneCellAnchor>
  <xdr:oneCellAnchor>
    <xdr:from>
      <xdr:col>7</xdr:col>
      <xdr:colOff>341958</xdr:colOff>
      <xdr:row>19</xdr:row>
      <xdr:rowOff>47950</xdr:rowOff>
    </xdr:from>
    <xdr:ext cx="494366" cy="24237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90527E3-6962-4132-BAF5-EC5414010F63}"/>
            </a:ext>
          </a:extLst>
        </xdr:cNvPr>
        <xdr:cNvSpPr txBox="1"/>
      </xdr:nvSpPr>
      <xdr:spPr>
        <a:xfrm>
          <a:off x="4590108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１到着</a:t>
          </a:r>
        </a:p>
      </xdr:txBody>
    </xdr:sp>
    <xdr:clientData/>
  </xdr:oneCellAnchor>
  <xdr:twoCellAnchor>
    <xdr:from>
      <xdr:col>8</xdr:col>
      <xdr:colOff>571749</xdr:colOff>
      <xdr:row>24</xdr:row>
      <xdr:rowOff>53427</xdr:rowOff>
    </xdr:from>
    <xdr:to>
      <xdr:col>9</xdr:col>
      <xdr:colOff>565319</xdr:colOff>
      <xdr:row>25</xdr:row>
      <xdr:rowOff>71286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5DF4912-7B87-4077-A596-7398CF5427C9}"/>
            </a:ext>
          </a:extLst>
        </xdr:cNvPr>
        <xdr:cNvSpPr/>
      </xdr:nvSpPr>
      <xdr:spPr>
        <a:xfrm>
          <a:off x="5505699" y="4168227"/>
          <a:ext cx="679370" cy="18930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9</xdr:col>
      <xdr:colOff>397679</xdr:colOff>
      <xdr:row>25</xdr:row>
      <xdr:rowOff>63666</xdr:rowOff>
    </xdr:from>
    <xdr:ext cx="377539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EDCFA82-FF3F-4772-ACA4-0E6FEAC740BF}"/>
            </a:ext>
          </a:extLst>
        </xdr:cNvPr>
        <xdr:cNvSpPr txBox="1"/>
      </xdr:nvSpPr>
      <xdr:spPr>
        <a:xfrm>
          <a:off x="6039410" y="4276647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２０</a:t>
          </a:r>
        </a:p>
      </xdr:txBody>
    </xdr:sp>
    <xdr:clientData/>
  </xdr:oneCellAnchor>
  <xdr:oneCellAnchor>
    <xdr:from>
      <xdr:col>8</xdr:col>
      <xdr:colOff>381249</xdr:colOff>
      <xdr:row>19</xdr:row>
      <xdr:rowOff>47950</xdr:rowOff>
    </xdr:from>
    <xdr:ext cx="494366" cy="242374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B67E7FA-ADA1-4479-8C76-DFC4B4CD978B}"/>
            </a:ext>
          </a:extLst>
        </xdr:cNvPr>
        <xdr:cNvSpPr txBox="1"/>
      </xdr:nvSpPr>
      <xdr:spPr>
        <a:xfrm>
          <a:off x="5315199" y="3305500"/>
          <a:ext cx="4943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２到着</a:t>
          </a:r>
        </a:p>
      </xdr:txBody>
    </xdr:sp>
    <xdr:clientData/>
  </xdr:oneCellAnchor>
  <xdr:oneCellAnchor>
    <xdr:from>
      <xdr:col>7</xdr:col>
      <xdr:colOff>341958</xdr:colOff>
      <xdr:row>20</xdr:row>
      <xdr:rowOff>111529</xdr:rowOff>
    </xdr:from>
    <xdr:ext cx="689676" cy="22570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15F158F-AEF1-42A0-BC8B-0BE482AB0362}"/>
            </a:ext>
          </a:extLst>
        </xdr:cNvPr>
        <xdr:cNvSpPr txBox="1"/>
      </xdr:nvSpPr>
      <xdr:spPr>
        <a:xfrm>
          <a:off x="4590108" y="3540529"/>
          <a:ext cx="6896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１処理開始</a:t>
          </a:r>
        </a:p>
      </xdr:txBody>
    </xdr:sp>
    <xdr:clientData/>
  </xdr:oneCellAnchor>
  <xdr:oneCellAnchor>
    <xdr:from>
      <xdr:col>9</xdr:col>
      <xdr:colOff>252899</xdr:colOff>
      <xdr:row>20</xdr:row>
      <xdr:rowOff>111529</xdr:rowOff>
    </xdr:from>
    <xdr:ext cx="692882" cy="22570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9D43D24-EF25-4ACD-B2EC-EFDE81869DBA}"/>
            </a:ext>
          </a:extLst>
        </xdr:cNvPr>
        <xdr:cNvSpPr txBox="1"/>
      </xdr:nvSpPr>
      <xdr:spPr>
        <a:xfrm>
          <a:off x="5872649" y="3540529"/>
          <a:ext cx="6928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Ａ処理終了</a:t>
          </a:r>
        </a:p>
      </xdr:txBody>
    </xdr:sp>
    <xdr:clientData/>
  </xdr:oneCellAnchor>
  <xdr:oneCellAnchor>
    <xdr:from>
      <xdr:col>9</xdr:col>
      <xdr:colOff>260519</xdr:colOff>
      <xdr:row>19</xdr:row>
      <xdr:rowOff>70810</xdr:rowOff>
    </xdr:from>
    <xdr:ext cx="665182" cy="22570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B8AB7DE-E4F3-4B33-980C-4D724DC6B460}"/>
            </a:ext>
          </a:extLst>
        </xdr:cNvPr>
        <xdr:cNvSpPr txBox="1"/>
      </xdr:nvSpPr>
      <xdr:spPr>
        <a:xfrm>
          <a:off x="5880269" y="3328360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２処理開始</a:t>
          </a:r>
        </a:p>
      </xdr:txBody>
    </xdr:sp>
    <xdr:clientData/>
  </xdr:oneCellAnchor>
  <xdr:oneCellAnchor>
    <xdr:from>
      <xdr:col>10</xdr:col>
      <xdr:colOff>139790</xdr:colOff>
      <xdr:row>19</xdr:row>
      <xdr:rowOff>78430</xdr:rowOff>
    </xdr:from>
    <xdr:ext cx="665182" cy="22570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6BF6BD8-2071-444A-859A-3B4281D97BED}"/>
            </a:ext>
          </a:extLst>
        </xdr:cNvPr>
        <xdr:cNvSpPr txBox="1"/>
      </xdr:nvSpPr>
      <xdr:spPr>
        <a:xfrm>
          <a:off x="6445340" y="3335980"/>
          <a:ext cx="66518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２発券終了</a:t>
          </a:r>
        </a:p>
      </xdr:txBody>
    </xdr:sp>
    <xdr:clientData/>
  </xdr:oneCellAnchor>
  <xdr:twoCellAnchor>
    <xdr:from>
      <xdr:col>7</xdr:col>
      <xdr:colOff>585797</xdr:colOff>
      <xdr:row>22</xdr:row>
      <xdr:rowOff>162488</xdr:rowOff>
    </xdr:from>
    <xdr:to>
      <xdr:col>9</xdr:col>
      <xdr:colOff>566368</xdr:colOff>
      <xdr:row>24</xdr:row>
      <xdr:rowOff>15327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5CBB28AE-42C9-4869-B698-061901F9FE41}"/>
            </a:ext>
          </a:extLst>
        </xdr:cNvPr>
        <xdr:cNvSpPr/>
      </xdr:nvSpPr>
      <xdr:spPr>
        <a:xfrm>
          <a:off x="4833947" y="3934388"/>
          <a:ext cx="1352171" cy="19573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4</xdr:col>
      <xdr:colOff>361246</xdr:colOff>
      <xdr:row>25</xdr:row>
      <xdr:rowOff>63666</xdr:rowOff>
    </xdr:from>
    <xdr:ext cx="377539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9656E89-0A0C-4ED2-8DA8-CD1C71EB5DD4}"/>
            </a:ext>
          </a:extLst>
        </xdr:cNvPr>
        <xdr:cNvSpPr txBox="1"/>
      </xdr:nvSpPr>
      <xdr:spPr>
        <a:xfrm>
          <a:off x="2551996" y="4349916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３０</a:t>
          </a:r>
        </a:p>
      </xdr:txBody>
    </xdr:sp>
    <xdr:clientData/>
  </xdr:oneCellAnchor>
  <xdr:twoCellAnchor>
    <xdr:from>
      <xdr:col>1</xdr:col>
      <xdr:colOff>16918</xdr:colOff>
      <xdr:row>14</xdr:row>
      <xdr:rowOff>160733</xdr:rowOff>
    </xdr:from>
    <xdr:to>
      <xdr:col>3</xdr:col>
      <xdr:colOff>17860</xdr:colOff>
      <xdr:row>18</xdr:row>
      <xdr:rowOff>130967</xdr:rowOff>
    </xdr:to>
    <xdr:sp macro="" textlink="">
      <xdr:nvSpPr>
        <xdr:cNvPr id="32" name="角丸四角形 33">
          <a:extLst>
            <a:ext uri="{FF2B5EF4-FFF2-40B4-BE49-F238E27FC236}">
              <a16:creationId xmlns:a16="http://schemas.microsoft.com/office/drawing/2014/main" id="{26050FAF-6A2F-4137-B17A-0C675AEE5E7F}"/>
            </a:ext>
          </a:extLst>
        </xdr:cNvPr>
        <xdr:cNvSpPr/>
      </xdr:nvSpPr>
      <xdr:spPr>
        <a:xfrm>
          <a:off x="245518" y="2561033"/>
          <a:ext cx="1277292" cy="65603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待ち行列なしの場合</a:t>
          </a:r>
        </a:p>
      </xdr:txBody>
    </xdr:sp>
    <xdr:clientData/>
  </xdr:twoCellAnchor>
  <xdr:twoCellAnchor>
    <xdr:from>
      <xdr:col>9</xdr:col>
      <xdr:colOff>595798</xdr:colOff>
      <xdr:row>24</xdr:row>
      <xdr:rowOff>53427</xdr:rowOff>
    </xdr:from>
    <xdr:to>
      <xdr:col>11</xdr:col>
      <xdr:colOff>576369</xdr:colOff>
      <xdr:row>25</xdr:row>
      <xdr:rowOff>71286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B59C2C7C-577E-4F9F-B081-A15DB21D3155}"/>
            </a:ext>
          </a:extLst>
        </xdr:cNvPr>
        <xdr:cNvSpPr/>
      </xdr:nvSpPr>
      <xdr:spPr>
        <a:xfrm>
          <a:off x="6215548" y="4168227"/>
          <a:ext cx="1352171" cy="189309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/>
          <a:endParaRPr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636043</xdr:colOff>
      <xdr:row>14</xdr:row>
      <xdr:rowOff>160733</xdr:rowOff>
    </xdr:from>
    <xdr:to>
      <xdr:col>8</xdr:col>
      <xdr:colOff>541736</xdr:colOff>
      <xdr:row>18</xdr:row>
      <xdr:rowOff>130967</xdr:rowOff>
    </xdr:to>
    <xdr:sp macro="" textlink="">
      <xdr:nvSpPr>
        <xdr:cNvPr id="36" name="角丸四角形 33">
          <a:extLst>
            <a:ext uri="{FF2B5EF4-FFF2-40B4-BE49-F238E27FC236}">
              <a16:creationId xmlns:a16="http://schemas.microsoft.com/office/drawing/2014/main" id="{DD44E99A-9A0E-499D-A3B3-DA0846A577C9}"/>
            </a:ext>
          </a:extLst>
        </xdr:cNvPr>
        <xdr:cNvSpPr/>
      </xdr:nvSpPr>
      <xdr:spPr>
        <a:xfrm>
          <a:off x="4198393" y="2561033"/>
          <a:ext cx="1277293" cy="65603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待ち行列ありの場合</a:t>
          </a:r>
        </a:p>
      </xdr:txBody>
    </xdr:sp>
    <xdr:clientData/>
  </xdr:twoCellAnchor>
  <xdr:twoCellAnchor>
    <xdr:from>
      <xdr:col>3</xdr:col>
      <xdr:colOff>615461</xdr:colOff>
      <xdr:row>26</xdr:row>
      <xdr:rowOff>146538</xdr:rowOff>
    </xdr:from>
    <xdr:to>
      <xdr:col>4</xdr:col>
      <xdr:colOff>542190</xdr:colOff>
      <xdr:row>28</xdr:row>
      <xdr:rowOff>80597</xdr:rowOff>
    </xdr:to>
    <xdr:sp macro="" textlink="">
      <xdr:nvSpPr>
        <xdr:cNvPr id="43" name="右中かっこ 42">
          <a:extLst>
            <a:ext uri="{FF2B5EF4-FFF2-40B4-BE49-F238E27FC236}">
              <a16:creationId xmlns:a16="http://schemas.microsoft.com/office/drawing/2014/main" id="{791CDF92-E8F1-440C-A79A-9AB690983A8E}"/>
            </a:ext>
          </a:extLst>
        </xdr:cNvPr>
        <xdr:cNvSpPr/>
      </xdr:nvSpPr>
      <xdr:spPr>
        <a:xfrm rot="5400000">
          <a:off x="2296988" y="4355857"/>
          <a:ext cx="271097" cy="615460"/>
        </a:xfrm>
        <a:prstGeom prst="rightBrace">
          <a:avLst>
            <a:gd name="adj1" fmla="val 8333"/>
            <a:gd name="adj2" fmla="val 50836"/>
          </a:avLst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637442</xdr:colOff>
      <xdr:row>27</xdr:row>
      <xdr:rowOff>161193</xdr:rowOff>
    </xdr:from>
    <xdr:to>
      <xdr:col>7</xdr:col>
      <xdr:colOff>109904</xdr:colOff>
      <xdr:row>31</xdr:row>
      <xdr:rowOff>153867</xdr:rowOff>
    </xdr:to>
    <xdr:sp macro="" textlink="">
      <xdr:nvSpPr>
        <xdr:cNvPr id="44" name="角丸四角形吹き出し 51">
          <a:extLst>
            <a:ext uri="{FF2B5EF4-FFF2-40B4-BE49-F238E27FC236}">
              <a16:creationId xmlns:a16="http://schemas.microsoft.com/office/drawing/2014/main" id="{09A868CB-455D-4EF2-A5D2-F46FF3609CF6}"/>
            </a:ext>
          </a:extLst>
        </xdr:cNvPr>
        <xdr:cNvSpPr/>
      </xdr:nvSpPr>
      <xdr:spPr>
        <a:xfrm>
          <a:off x="2835519" y="4725866"/>
          <a:ext cx="1538654" cy="666751"/>
        </a:xfrm>
        <a:prstGeom prst="wedgeRoundRectCallout">
          <a:avLst>
            <a:gd name="adj1" fmla="val -69125"/>
            <a:gd name="adj2" fmla="val -4282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+mj-ea"/>
              <a:ea typeface="+mj-ea"/>
            </a:rPr>
            <a:t>２人目の滞在時間は</a:t>
          </a:r>
          <a:endParaRPr kumimoji="1" lang="en-US" altLang="ja-JP" sz="1000" b="0">
            <a:latin typeface="+mj-ea"/>
            <a:ea typeface="+mj-ea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+mj-ea"/>
              <a:ea typeface="+mj-ea"/>
            </a:rPr>
            <a:t>２処理終了時刻から２到着時刻を引いた時間</a:t>
          </a:r>
        </a:p>
      </xdr:txBody>
    </xdr:sp>
    <xdr:clientData/>
  </xdr:twoCellAnchor>
  <xdr:twoCellAnchor>
    <xdr:from>
      <xdr:col>6</xdr:col>
      <xdr:colOff>652097</xdr:colOff>
      <xdr:row>31</xdr:row>
      <xdr:rowOff>461</xdr:rowOff>
    </xdr:from>
    <xdr:to>
      <xdr:col>7</xdr:col>
      <xdr:colOff>556847</xdr:colOff>
      <xdr:row>32</xdr:row>
      <xdr:rowOff>101572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5D0D7876-747F-437A-82E2-13BF6FFF7AB8}"/>
            </a:ext>
          </a:extLst>
        </xdr:cNvPr>
        <xdr:cNvSpPr/>
      </xdr:nvSpPr>
      <xdr:spPr>
        <a:xfrm>
          <a:off x="4227635" y="5239211"/>
          <a:ext cx="593481" cy="269630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=J6-E6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564171</xdr:colOff>
      <xdr:row>26</xdr:row>
      <xdr:rowOff>146539</xdr:rowOff>
    </xdr:from>
    <xdr:to>
      <xdr:col>11</xdr:col>
      <xdr:colOff>527538</xdr:colOff>
      <xdr:row>28</xdr:row>
      <xdr:rowOff>80598</xdr:rowOff>
    </xdr:to>
    <xdr:sp macro="" textlink="">
      <xdr:nvSpPr>
        <xdr:cNvPr id="45" name="右中かっこ 44">
          <a:extLst>
            <a:ext uri="{FF2B5EF4-FFF2-40B4-BE49-F238E27FC236}">
              <a16:creationId xmlns:a16="http://schemas.microsoft.com/office/drawing/2014/main" id="{9132FFFD-AA1A-4AE5-96AF-5F21018E6EB3}"/>
            </a:ext>
          </a:extLst>
        </xdr:cNvPr>
        <xdr:cNvSpPr/>
      </xdr:nvSpPr>
      <xdr:spPr>
        <a:xfrm rot="5400000">
          <a:off x="6396402" y="3648808"/>
          <a:ext cx="271097" cy="2029559"/>
        </a:xfrm>
        <a:prstGeom prst="rightBrace">
          <a:avLst>
            <a:gd name="adj1" fmla="val 8333"/>
            <a:gd name="adj2" fmla="val 50836"/>
          </a:avLst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417634</xdr:colOff>
      <xdr:row>28</xdr:row>
      <xdr:rowOff>65943</xdr:rowOff>
    </xdr:from>
    <xdr:to>
      <xdr:col>12</xdr:col>
      <xdr:colOff>615461</xdr:colOff>
      <xdr:row>32</xdr:row>
      <xdr:rowOff>58617</xdr:rowOff>
    </xdr:to>
    <xdr:sp macro="" textlink="">
      <xdr:nvSpPr>
        <xdr:cNvPr id="46" name="角丸四角形吹き出し 51">
          <a:extLst>
            <a:ext uri="{FF2B5EF4-FFF2-40B4-BE49-F238E27FC236}">
              <a16:creationId xmlns:a16="http://schemas.microsoft.com/office/drawing/2014/main" id="{4FFDE88C-EB22-4B6B-B7AE-86C056EBE531}"/>
            </a:ext>
          </a:extLst>
        </xdr:cNvPr>
        <xdr:cNvSpPr/>
      </xdr:nvSpPr>
      <xdr:spPr>
        <a:xfrm>
          <a:off x="6748096" y="4799135"/>
          <a:ext cx="1575288" cy="666751"/>
        </a:xfrm>
        <a:prstGeom prst="wedgeRoundRectCallout">
          <a:avLst>
            <a:gd name="adj1" fmla="val -61218"/>
            <a:gd name="adj2" fmla="val -4612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+mj-ea"/>
              <a:ea typeface="+mj-ea"/>
            </a:rPr>
            <a:t>２人目の滞在時間は</a:t>
          </a:r>
          <a:endParaRPr kumimoji="1" lang="en-US" altLang="ja-JP" sz="1000" b="0">
            <a:latin typeface="+mj-ea"/>
            <a:ea typeface="+mj-ea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+mj-ea"/>
              <a:ea typeface="+mj-ea"/>
            </a:rPr>
            <a:t>２処理終了時刻から２到着時刻を引いた時間</a:t>
          </a:r>
        </a:p>
      </xdr:txBody>
    </xdr:sp>
    <xdr:clientData/>
  </xdr:twoCellAnchor>
  <xdr:twoCellAnchor>
    <xdr:from>
      <xdr:col>12</xdr:col>
      <xdr:colOff>388327</xdr:colOff>
      <xdr:row>31</xdr:row>
      <xdr:rowOff>44423</xdr:rowOff>
    </xdr:from>
    <xdr:to>
      <xdr:col>13</xdr:col>
      <xdr:colOff>293077</xdr:colOff>
      <xdr:row>32</xdr:row>
      <xdr:rowOff>145534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3BD8CC53-76FC-4B5F-857B-B288CEA0D996}"/>
            </a:ext>
          </a:extLst>
        </xdr:cNvPr>
        <xdr:cNvSpPr/>
      </xdr:nvSpPr>
      <xdr:spPr>
        <a:xfrm>
          <a:off x="8096250" y="5268519"/>
          <a:ext cx="593481" cy="269630"/>
        </a:xfrm>
        <a:prstGeom prst="rect">
          <a:avLst/>
        </a:prstGeom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=J6-E6</a:t>
          </a:r>
          <a:endParaRPr lang="ja-JP" altLang="ja-JP">
            <a:effectLst/>
          </a:endParaRPr>
        </a:p>
      </xdr:txBody>
    </xdr:sp>
    <xdr:clientData/>
  </xdr:twoCellAnchor>
  <xdr:oneCellAnchor>
    <xdr:from>
      <xdr:col>11</xdr:col>
      <xdr:colOff>397679</xdr:colOff>
      <xdr:row>25</xdr:row>
      <xdr:rowOff>63666</xdr:rowOff>
    </xdr:from>
    <xdr:ext cx="377539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22815AE-2A08-464A-ADC9-B16F91434DC1}"/>
            </a:ext>
          </a:extLst>
        </xdr:cNvPr>
        <xdr:cNvSpPr txBox="1"/>
      </xdr:nvSpPr>
      <xdr:spPr>
        <a:xfrm>
          <a:off x="7416871" y="4276647"/>
          <a:ext cx="37753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４０</a:t>
          </a:r>
        </a:p>
      </xdr:txBody>
    </xdr:sp>
    <xdr:clientData/>
  </xdr:oneCellAnchor>
  <xdr:twoCellAnchor>
    <xdr:from>
      <xdr:col>11</xdr:col>
      <xdr:colOff>410308</xdr:colOff>
      <xdr:row>25</xdr:row>
      <xdr:rowOff>65942</xdr:rowOff>
    </xdr:from>
    <xdr:to>
      <xdr:col>12</xdr:col>
      <xdr:colOff>116184</xdr:colOff>
      <xdr:row>26</xdr:row>
      <xdr:rowOff>131677</xdr:rowOff>
    </xdr:to>
    <xdr:sp macro="" textlink="">
      <xdr:nvSpPr>
        <xdr:cNvPr id="49" name="円/楕円 43">
          <a:extLst>
            <a:ext uri="{FF2B5EF4-FFF2-40B4-BE49-F238E27FC236}">
              <a16:creationId xmlns:a16="http://schemas.microsoft.com/office/drawing/2014/main" id="{B9DA0D5F-B3FC-4181-9272-D6B5FFA506F7}"/>
            </a:ext>
          </a:extLst>
        </xdr:cNvPr>
        <xdr:cNvSpPr/>
      </xdr:nvSpPr>
      <xdr:spPr>
        <a:xfrm>
          <a:off x="7429500" y="4278923"/>
          <a:ext cx="394607" cy="234254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388327</xdr:colOff>
      <xdr:row>25</xdr:row>
      <xdr:rowOff>65942</xdr:rowOff>
    </xdr:from>
    <xdr:to>
      <xdr:col>9</xdr:col>
      <xdr:colOff>94203</xdr:colOff>
      <xdr:row>26</xdr:row>
      <xdr:rowOff>131677</xdr:rowOff>
    </xdr:to>
    <xdr:sp macro="" textlink="">
      <xdr:nvSpPr>
        <xdr:cNvPr id="50" name="円/楕円 43">
          <a:extLst>
            <a:ext uri="{FF2B5EF4-FFF2-40B4-BE49-F238E27FC236}">
              <a16:creationId xmlns:a16="http://schemas.microsoft.com/office/drawing/2014/main" id="{BF77E29B-ADCC-4914-80DF-473DE534BA5B}"/>
            </a:ext>
          </a:extLst>
        </xdr:cNvPr>
        <xdr:cNvSpPr/>
      </xdr:nvSpPr>
      <xdr:spPr>
        <a:xfrm>
          <a:off x="5341327" y="4278923"/>
          <a:ext cx="394607" cy="234254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388327</xdr:colOff>
      <xdr:row>25</xdr:row>
      <xdr:rowOff>65942</xdr:rowOff>
    </xdr:from>
    <xdr:to>
      <xdr:col>4</xdr:col>
      <xdr:colOff>94203</xdr:colOff>
      <xdr:row>26</xdr:row>
      <xdr:rowOff>131677</xdr:rowOff>
    </xdr:to>
    <xdr:sp macro="" textlink="">
      <xdr:nvSpPr>
        <xdr:cNvPr id="51" name="円/楕円 43">
          <a:extLst>
            <a:ext uri="{FF2B5EF4-FFF2-40B4-BE49-F238E27FC236}">
              <a16:creationId xmlns:a16="http://schemas.microsoft.com/office/drawing/2014/main" id="{BDC0C77E-3CEF-42BC-89FE-23FB2EE6CAB2}"/>
            </a:ext>
          </a:extLst>
        </xdr:cNvPr>
        <xdr:cNvSpPr/>
      </xdr:nvSpPr>
      <xdr:spPr>
        <a:xfrm>
          <a:off x="1897673" y="4278923"/>
          <a:ext cx="394607" cy="234254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337039</xdr:colOff>
      <xdr:row>25</xdr:row>
      <xdr:rowOff>65942</xdr:rowOff>
    </xdr:from>
    <xdr:to>
      <xdr:col>5</xdr:col>
      <xdr:colOff>42915</xdr:colOff>
      <xdr:row>26</xdr:row>
      <xdr:rowOff>131677</xdr:rowOff>
    </xdr:to>
    <xdr:sp macro="" textlink="">
      <xdr:nvSpPr>
        <xdr:cNvPr id="52" name="円/楕円 43">
          <a:extLst>
            <a:ext uri="{FF2B5EF4-FFF2-40B4-BE49-F238E27FC236}">
              <a16:creationId xmlns:a16="http://schemas.microsoft.com/office/drawing/2014/main" id="{87D81112-837A-4D15-98AF-326C51CB86D1}"/>
            </a:ext>
          </a:extLst>
        </xdr:cNvPr>
        <xdr:cNvSpPr/>
      </xdr:nvSpPr>
      <xdr:spPr>
        <a:xfrm>
          <a:off x="2535116" y="4278923"/>
          <a:ext cx="394607" cy="234254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553779</xdr:colOff>
      <xdr:row>24</xdr:row>
      <xdr:rowOff>36465</xdr:rowOff>
    </xdr:from>
    <xdr:to>
      <xdr:col>4</xdr:col>
      <xdr:colOff>546075</xdr:colOff>
      <xdr:row>25</xdr:row>
      <xdr:rowOff>68653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9AE1528B-BEBB-4DB6-BDB2-3D0BB924167C}"/>
            </a:ext>
          </a:extLst>
        </xdr:cNvPr>
        <xdr:cNvSpPr/>
      </xdr:nvSpPr>
      <xdr:spPr>
        <a:xfrm>
          <a:off x="2063125" y="4095580"/>
          <a:ext cx="681027" cy="200708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121187</xdr:colOff>
      <xdr:row>4</xdr:row>
      <xdr:rowOff>163384</xdr:rowOff>
    </xdr:from>
    <xdr:to>
      <xdr:col>3</xdr:col>
      <xdr:colOff>540049</xdr:colOff>
      <xdr:row>6</xdr:row>
      <xdr:rowOff>7184</xdr:rowOff>
    </xdr:to>
    <xdr:sp macro="" textlink="">
      <xdr:nvSpPr>
        <xdr:cNvPr id="54" name="角丸四角形 44">
          <a:extLst>
            <a:ext uri="{FF2B5EF4-FFF2-40B4-BE49-F238E27FC236}">
              <a16:creationId xmlns:a16="http://schemas.microsoft.com/office/drawing/2014/main" id="{B3946C71-F64B-4A6E-8706-B86AD876B0EE}"/>
            </a:ext>
          </a:extLst>
        </xdr:cNvPr>
        <xdr:cNvSpPr/>
      </xdr:nvSpPr>
      <xdr:spPr>
        <a:xfrm>
          <a:off x="1627602" y="872630"/>
          <a:ext cx="418862" cy="195492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134203</xdr:colOff>
      <xdr:row>4</xdr:row>
      <xdr:rowOff>158261</xdr:rowOff>
    </xdr:from>
    <xdr:to>
      <xdr:col>9</xdr:col>
      <xdr:colOff>568305</xdr:colOff>
      <xdr:row>6</xdr:row>
      <xdr:rowOff>2061</xdr:rowOff>
    </xdr:to>
    <xdr:sp macro="" textlink="">
      <xdr:nvSpPr>
        <xdr:cNvPr id="55" name="角丸四角形 44">
          <a:extLst>
            <a:ext uri="{FF2B5EF4-FFF2-40B4-BE49-F238E27FC236}">
              <a16:creationId xmlns:a16="http://schemas.microsoft.com/office/drawing/2014/main" id="{68031291-68A1-4A88-BCCC-FE96B0836A11}"/>
            </a:ext>
          </a:extLst>
        </xdr:cNvPr>
        <xdr:cNvSpPr/>
      </xdr:nvSpPr>
      <xdr:spPr>
        <a:xfrm>
          <a:off x="5755418" y="867507"/>
          <a:ext cx="434102" cy="195492"/>
        </a:xfrm>
        <a:prstGeom prst="roundRect">
          <a:avLst/>
        </a:prstGeom>
        <a:noFill/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214312</xdr:colOff>
      <xdr:row>15</xdr:row>
      <xdr:rowOff>8096</xdr:rowOff>
    </xdr:from>
    <xdr:to>
      <xdr:col>11</xdr:col>
      <xdr:colOff>674370</xdr:colOff>
      <xdr:row>18</xdr:row>
      <xdr:rowOff>156148</xdr:rowOff>
    </xdr:to>
    <xdr:sp macro="" textlink="">
      <xdr:nvSpPr>
        <xdr:cNvPr id="2" name="角丸四角形 33">
          <a:extLst>
            <a:ext uri="{FF2B5EF4-FFF2-40B4-BE49-F238E27FC236}">
              <a16:creationId xmlns:a16="http://schemas.microsoft.com/office/drawing/2014/main" id="{5BE07151-43D7-4F1B-9782-51E07CA2AD39}"/>
            </a:ext>
          </a:extLst>
        </xdr:cNvPr>
        <xdr:cNvSpPr/>
      </xdr:nvSpPr>
      <xdr:spPr>
        <a:xfrm>
          <a:off x="5153025" y="2656046"/>
          <a:ext cx="2517458" cy="67669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1400" b="1"/>
            <a:t>オートフィルで１０人目まで式をコピーして、表を完成させる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4"/>
  <sheetViews>
    <sheetView tabSelected="1" zoomScale="160" zoomScaleNormal="160" workbookViewId="0"/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/>
      <c r="F5" s="6"/>
      <c r="G5" s="6"/>
      <c r="H5" s="5"/>
      <c r="I5" s="6"/>
      <c r="J5" s="6"/>
      <c r="K5" s="6"/>
      <c r="L5" s="6"/>
    </row>
    <row r="6" spans="2:12" x14ac:dyDescent="0.15">
      <c r="B6" s="4" t="s">
        <v>8</v>
      </c>
      <c r="C6" s="5"/>
      <c r="D6" s="6"/>
      <c r="E6" s="6"/>
      <c r="F6" s="6"/>
      <c r="G6" s="6"/>
      <c r="H6" s="5"/>
      <c r="I6" s="6"/>
      <c r="J6" s="6"/>
      <c r="K6" s="6"/>
      <c r="L6" s="6"/>
    </row>
    <row r="7" spans="2:12" x14ac:dyDescent="0.15">
      <c r="B7" s="4" t="s">
        <v>9</v>
      </c>
      <c r="C7" s="5"/>
      <c r="D7" s="6"/>
      <c r="E7" s="6"/>
      <c r="F7" s="6"/>
      <c r="G7" s="6"/>
      <c r="H7" s="5"/>
      <c r="I7" s="6"/>
      <c r="J7" s="6"/>
      <c r="K7" s="6"/>
      <c r="L7" s="6"/>
    </row>
    <row r="8" spans="2:12" x14ac:dyDescent="0.15">
      <c r="B8" s="4" t="s">
        <v>10</v>
      </c>
      <c r="C8" s="5"/>
      <c r="D8" s="6"/>
      <c r="E8" s="6"/>
      <c r="F8" s="6"/>
      <c r="G8" s="6"/>
      <c r="H8" s="5"/>
      <c r="I8" s="6"/>
      <c r="J8" s="6"/>
      <c r="K8" s="6"/>
      <c r="L8" s="6"/>
    </row>
    <row r="9" spans="2:12" x14ac:dyDescent="0.15">
      <c r="B9" s="4" t="s">
        <v>11</v>
      </c>
      <c r="C9" s="5"/>
      <c r="D9" s="6"/>
      <c r="E9" s="6"/>
      <c r="F9" s="6"/>
      <c r="G9" s="6"/>
      <c r="H9" s="5"/>
      <c r="I9" s="6"/>
      <c r="J9" s="6"/>
      <c r="K9" s="6"/>
      <c r="L9" s="6"/>
    </row>
    <row r="10" spans="2:12" x14ac:dyDescent="0.15">
      <c r="B10" s="4" t="s">
        <v>12</v>
      </c>
      <c r="C10" s="5"/>
      <c r="D10" s="6"/>
      <c r="E10" s="6"/>
      <c r="F10" s="6"/>
      <c r="G10" s="6"/>
      <c r="H10" s="5"/>
      <c r="I10" s="6"/>
      <c r="J10" s="6"/>
      <c r="K10" s="6"/>
      <c r="L10" s="6"/>
    </row>
    <row r="11" spans="2:12" x14ac:dyDescent="0.15">
      <c r="B11" s="4" t="s">
        <v>13</v>
      </c>
      <c r="C11" s="5"/>
      <c r="D11" s="6"/>
      <c r="E11" s="6"/>
      <c r="F11" s="6"/>
      <c r="G11" s="6"/>
      <c r="H11" s="5"/>
      <c r="I11" s="6"/>
      <c r="J11" s="6"/>
      <c r="K11" s="6"/>
      <c r="L11" s="6"/>
    </row>
    <row r="12" spans="2:12" x14ac:dyDescent="0.15">
      <c r="B12" s="4" t="s">
        <v>14</v>
      </c>
      <c r="C12" s="5"/>
      <c r="D12" s="6"/>
      <c r="E12" s="6"/>
      <c r="F12" s="6"/>
      <c r="G12" s="6"/>
      <c r="H12" s="5"/>
      <c r="I12" s="6"/>
      <c r="J12" s="6"/>
      <c r="K12" s="6"/>
      <c r="L12" s="6"/>
    </row>
    <row r="13" spans="2:12" x14ac:dyDescent="0.15">
      <c r="B13" s="4" t="s">
        <v>15</v>
      </c>
      <c r="C13" s="5"/>
      <c r="D13" s="6"/>
      <c r="E13" s="6"/>
      <c r="F13" s="6"/>
      <c r="G13" s="6"/>
      <c r="H13" s="5"/>
      <c r="I13" s="6"/>
      <c r="J13" s="6"/>
      <c r="K13" s="6"/>
      <c r="L13" s="6"/>
    </row>
    <row r="14" spans="2:12" x14ac:dyDescent="0.15">
      <c r="B14" s="4" t="s">
        <v>16</v>
      </c>
      <c r="C14" s="5"/>
      <c r="D14" s="6"/>
      <c r="E14" s="6"/>
      <c r="F14" s="6"/>
      <c r="G14" s="6"/>
      <c r="H14" s="5"/>
      <c r="I14" s="6"/>
      <c r="J14" s="6"/>
      <c r="K14" s="6"/>
      <c r="L14" s="6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14"/>
  <sheetViews>
    <sheetView zoomScale="160" zoomScaleNormal="160" workbookViewId="0"/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4</v>
      </c>
      <c r="I5" s="6">
        <f ca="1">H5*10</f>
        <v>40</v>
      </c>
      <c r="J5" s="6">
        <f ca="1">G5+I5</f>
        <v>40</v>
      </c>
      <c r="K5" s="6">
        <v>0</v>
      </c>
      <c r="L5" s="6">
        <f ca="1">J5-E5</f>
        <v>40</v>
      </c>
    </row>
    <row r="6" spans="2:12" x14ac:dyDescent="0.15">
      <c r="B6" s="4" t="s">
        <v>8</v>
      </c>
      <c r="C6" s="9">
        <f ca="1">RANDBETWEEN(1,6)</f>
        <v>6</v>
      </c>
      <c r="D6" s="6">
        <f ca="1">(C6-1)*10</f>
        <v>50</v>
      </c>
      <c r="E6" s="6">
        <f ca="1">E5+D6</f>
        <v>50</v>
      </c>
      <c r="F6" s="6" t="str">
        <f ca="1">IF(J5&lt;E6,"なし","あり")</f>
        <v>なし</v>
      </c>
      <c r="G6" s="6">
        <f ca="1">IF(F6="なし",E6,J5)</f>
        <v>50</v>
      </c>
      <c r="H6" s="9">
        <f t="shared" ref="H6:H14" ca="1" si="0">RANDBETWEEN(1,6)</f>
        <v>4</v>
      </c>
      <c r="I6" s="6">
        <f t="shared" ref="I6:I14" ca="1" si="1">H6*10</f>
        <v>40</v>
      </c>
      <c r="J6" s="6">
        <f ca="1">G6+I6</f>
        <v>90</v>
      </c>
      <c r="K6" s="6">
        <f ca="1">IF(J5-E6&gt;0,J5-E6,0)</f>
        <v>0</v>
      </c>
      <c r="L6" s="6">
        <f ca="1">J6-E6</f>
        <v>40</v>
      </c>
    </row>
    <row r="7" spans="2:12" x14ac:dyDescent="0.15">
      <c r="B7" s="4" t="s">
        <v>9</v>
      </c>
      <c r="C7" s="9">
        <f t="shared" ref="C7:C14" ca="1" si="2">RANDBETWEEN(1,6)</f>
        <v>3</v>
      </c>
      <c r="D7" s="6">
        <f t="shared" ref="D7:D14" ca="1" si="3">(C7-1)*10</f>
        <v>20</v>
      </c>
      <c r="E7" s="6">
        <f t="shared" ref="E7:E14" ca="1" si="4">E6+D7</f>
        <v>70</v>
      </c>
      <c r="F7" s="6" t="str">
        <f t="shared" ref="F7:F14" ca="1" si="5">IF(J6&lt;E7,"なし","あり")</f>
        <v>あり</v>
      </c>
      <c r="G7" s="6">
        <f t="shared" ref="G7:G14" ca="1" si="6">IF(F7="なし",E7,J6)</f>
        <v>90</v>
      </c>
      <c r="H7" s="9">
        <f t="shared" ca="1" si="0"/>
        <v>5</v>
      </c>
      <c r="I7" s="6">
        <f t="shared" ca="1" si="1"/>
        <v>50</v>
      </c>
      <c r="J7" s="6">
        <f t="shared" ref="J7:J14" ca="1" si="7">G7+I7</f>
        <v>140</v>
      </c>
      <c r="K7" s="6">
        <f t="shared" ref="K7:K14" ca="1" si="8">IF(J6-E7&gt;0,J6-E7,0)</f>
        <v>20</v>
      </c>
      <c r="L7" s="6">
        <f t="shared" ref="L7:L14" ca="1" si="9">J7-E7</f>
        <v>70</v>
      </c>
    </row>
    <row r="8" spans="2:12" x14ac:dyDescent="0.15">
      <c r="B8" s="4" t="s">
        <v>10</v>
      </c>
      <c r="C8" s="9">
        <f t="shared" ca="1" si="2"/>
        <v>4</v>
      </c>
      <c r="D8" s="6">
        <f t="shared" ca="1" si="3"/>
        <v>30</v>
      </c>
      <c r="E8" s="6">
        <f t="shared" ca="1" si="4"/>
        <v>100</v>
      </c>
      <c r="F8" s="6" t="str">
        <f t="shared" ca="1" si="5"/>
        <v>あり</v>
      </c>
      <c r="G8" s="6">
        <f t="shared" ca="1" si="6"/>
        <v>140</v>
      </c>
      <c r="H8" s="9">
        <f t="shared" ca="1" si="0"/>
        <v>6</v>
      </c>
      <c r="I8" s="6">
        <f t="shared" ca="1" si="1"/>
        <v>60</v>
      </c>
      <c r="J8" s="6">
        <f t="shared" ca="1" si="7"/>
        <v>200</v>
      </c>
      <c r="K8" s="6">
        <f t="shared" ca="1" si="8"/>
        <v>40</v>
      </c>
      <c r="L8" s="6">
        <f t="shared" ca="1" si="9"/>
        <v>100</v>
      </c>
    </row>
    <row r="9" spans="2:12" x14ac:dyDescent="0.15">
      <c r="B9" s="4" t="s">
        <v>11</v>
      </c>
      <c r="C9" s="9">
        <f t="shared" ca="1" si="2"/>
        <v>4</v>
      </c>
      <c r="D9" s="6">
        <f t="shared" ca="1" si="3"/>
        <v>30</v>
      </c>
      <c r="E9" s="6">
        <f t="shared" ca="1" si="4"/>
        <v>130</v>
      </c>
      <c r="F9" s="6" t="str">
        <f t="shared" ca="1" si="5"/>
        <v>あり</v>
      </c>
      <c r="G9" s="6">
        <f t="shared" ca="1" si="6"/>
        <v>200</v>
      </c>
      <c r="H9" s="9">
        <f t="shared" ca="1" si="0"/>
        <v>5</v>
      </c>
      <c r="I9" s="6">
        <f t="shared" ca="1" si="1"/>
        <v>50</v>
      </c>
      <c r="J9" s="6">
        <f t="shared" ca="1" si="7"/>
        <v>250</v>
      </c>
      <c r="K9" s="6">
        <f t="shared" ca="1" si="8"/>
        <v>70</v>
      </c>
      <c r="L9" s="6">
        <f t="shared" ca="1" si="9"/>
        <v>120</v>
      </c>
    </row>
    <row r="10" spans="2:12" x14ac:dyDescent="0.15">
      <c r="B10" s="4" t="s">
        <v>12</v>
      </c>
      <c r="C10" s="9">
        <f t="shared" ca="1" si="2"/>
        <v>4</v>
      </c>
      <c r="D10" s="6">
        <f t="shared" ca="1" si="3"/>
        <v>30</v>
      </c>
      <c r="E10" s="6">
        <f t="shared" ca="1" si="4"/>
        <v>160</v>
      </c>
      <c r="F10" s="6" t="str">
        <f t="shared" ca="1" si="5"/>
        <v>あり</v>
      </c>
      <c r="G10" s="6">
        <f t="shared" ca="1" si="6"/>
        <v>250</v>
      </c>
      <c r="H10" s="9">
        <f t="shared" ca="1" si="0"/>
        <v>6</v>
      </c>
      <c r="I10" s="6">
        <f t="shared" ca="1" si="1"/>
        <v>60</v>
      </c>
      <c r="J10" s="6">
        <f t="shared" ca="1" si="7"/>
        <v>310</v>
      </c>
      <c r="K10" s="6">
        <f t="shared" ca="1" si="8"/>
        <v>90</v>
      </c>
      <c r="L10" s="6">
        <f t="shared" ca="1" si="9"/>
        <v>150</v>
      </c>
    </row>
    <row r="11" spans="2:12" x14ac:dyDescent="0.15">
      <c r="B11" s="4" t="s">
        <v>13</v>
      </c>
      <c r="C11" s="9">
        <f t="shared" ca="1" si="2"/>
        <v>6</v>
      </c>
      <c r="D11" s="6">
        <f t="shared" ca="1" si="3"/>
        <v>50</v>
      </c>
      <c r="E11" s="6">
        <f t="shared" ca="1" si="4"/>
        <v>210</v>
      </c>
      <c r="F11" s="6" t="str">
        <f t="shared" ca="1" si="5"/>
        <v>あり</v>
      </c>
      <c r="G11" s="6">
        <f t="shared" ca="1" si="6"/>
        <v>310</v>
      </c>
      <c r="H11" s="9">
        <f t="shared" ca="1" si="0"/>
        <v>3</v>
      </c>
      <c r="I11" s="6">
        <f t="shared" ca="1" si="1"/>
        <v>30</v>
      </c>
      <c r="J11" s="6">
        <f t="shared" ca="1" si="7"/>
        <v>340</v>
      </c>
      <c r="K11" s="6">
        <f t="shared" ca="1" si="8"/>
        <v>100</v>
      </c>
      <c r="L11" s="6">
        <f t="shared" ca="1" si="9"/>
        <v>130</v>
      </c>
    </row>
    <row r="12" spans="2:12" x14ac:dyDescent="0.15">
      <c r="B12" s="4" t="s">
        <v>14</v>
      </c>
      <c r="C12" s="9">
        <f t="shared" ca="1" si="2"/>
        <v>1</v>
      </c>
      <c r="D12" s="6">
        <f t="shared" ca="1" si="3"/>
        <v>0</v>
      </c>
      <c r="E12" s="6">
        <f t="shared" ca="1" si="4"/>
        <v>210</v>
      </c>
      <c r="F12" s="6" t="str">
        <f t="shared" ca="1" si="5"/>
        <v>あり</v>
      </c>
      <c r="G12" s="6">
        <f t="shared" ca="1" si="6"/>
        <v>340</v>
      </c>
      <c r="H12" s="9">
        <f t="shared" ca="1" si="0"/>
        <v>1</v>
      </c>
      <c r="I12" s="6">
        <f t="shared" ca="1" si="1"/>
        <v>10</v>
      </c>
      <c r="J12" s="6">
        <f t="shared" ca="1" si="7"/>
        <v>350</v>
      </c>
      <c r="K12" s="6">
        <f t="shared" ca="1" si="8"/>
        <v>130</v>
      </c>
      <c r="L12" s="6">
        <f t="shared" ca="1" si="9"/>
        <v>140</v>
      </c>
    </row>
    <row r="13" spans="2:12" x14ac:dyDescent="0.15">
      <c r="B13" s="4" t="s">
        <v>15</v>
      </c>
      <c r="C13" s="9">
        <f t="shared" ca="1" si="2"/>
        <v>2</v>
      </c>
      <c r="D13" s="6">
        <f t="shared" ca="1" si="3"/>
        <v>10</v>
      </c>
      <c r="E13" s="6">
        <f t="shared" ca="1" si="4"/>
        <v>220</v>
      </c>
      <c r="F13" s="6" t="str">
        <f t="shared" ca="1" si="5"/>
        <v>あり</v>
      </c>
      <c r="G13" s="6">
        <f t="shared" ca="1" si="6"/>
        <v>350</v>
      </c>
      <c r="H13" s="9">
        <f t="shared" ca="1" si="0"/>
        <v>6</v>
      </c>
      <c r="I13" s="6">
        <f t="shared" ca="1" si="1"/>
        <v>60</v>
      </c>
      <c r="J13" s="6">
        <f t="shared" ca="1" si="7"/>
        <v>410</v>
      </c>
      <c r="K13" s="6">
        <f t="shared" ca="1" si="8"/>
        <v>130</v>
      </c>
      <c r="L13" s="6">
        <f t="shared" ca="1" si="9"/>
        <v>190</v>
      </c>
    </row>
    <row r="14" spans="2:12" x14ac:dyDescent="0.15">
      <c r="B14" s="4" t="s">
        <v>16</v>
      </c>
      <c r="C14" s="9">
        <f t="shared" ca="1" si="2"/>
        <v>2</v>
      </c>
      <c r="D14" s="6">
        <f t="shared" ca="1" si="3"/>
        <v>10</v>
      </c>
      <c r="E14" s="6">
        <f t="shared" ca="1" si="4"/>
        <v>230</v>
      </c>
      <c r="F14" s="6" t="str">
        <f t="shared" ca="1" si="5"/>
        <v>あり</v>
      </c>
      <c r="G14" s="6">
        <f t="shared" ca="1" si="6"/>
        <v>410</v>
      </c>
      <c r="H14" s="9">
        <f t="shared" ca="1" si="0"/>
        <v>5</v>
      </c>
      <c r="I14" s="6">
        <f t="shared" ca="1" si="1"/>
        <v>50</v>
      </c>
      <c r="J14" s="6">
        <f t="shared" ca="1" si="7"/>
        <v>460</v>
      </c>
      <c r="K14" s="6">
        <f t="shared" ca="1" si="8"/>
        <v>180</v>
      </c>
      <c r="L14" s="6">
        <f t="shared" ca="1" si="9"/>
        <v>230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14"/>
  <sheetViews>
    <sheetView zoomScale="130" zoomScaleNormal="130" workbookViewId="0"/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5</v>
      </c>
      <c r="I5" s="6">
        <f ca="1">H5*10</f>
        <v>50</v>
      </c>
      <c r="J5" s="6">
        <f ca="1">G5+I5</f>
        <v>50</v>
      </c>
      <c r="K5" s="6">
        <v>0</v>
      </c>
      <c r="L5" s="6">
        <f ca="1">J5-E5</f>
        <v>50</v>
      </c>
    </row>
    <row r="6" spans="2:12" x14ac:dyDescent="0.15">
      <c r="B6" s="4" t="s">
        <v>8</v>
      </c>
      <c r="C6" s="9">
        <f ca="1">RANDBETWEEN(1,6)</f>
        <v>4</v>
      </c>
      <c r="D6" s="6">
        <f ca="1">(C6-1)*10</f>
        <v>30</v>
      </c>
      <c r="E6" s="6">
        <f ca="1">E5+D6</f>
        <v>30</v>
      </c>
      <c r="F6" s="6" t="str">
        <f ca="1">IF(J5&lt;E6,"なし","あり")</f>
        <v>あり</v>
      </c>
      <c r="G6" s="6">
        <f ca="1">IF(F6="なし",E6,J5)</f>
        <v>50</v>
      </c>
      <c r="H6" s="9">
        <f t="shared" ref="H6:H14" ca="1" si="0">RANDBETWEEN(1,6)</f>
        <v>5</v>
      </c>
      <c r="I6" s="6">
        <f t="shared" ref="I6:I14" ca="1" si="1">H6*10</f>
        <v>50</v>
      </c>
      <c r="J6" s="6">
        <f ca="1">G6+I6</f>
        <v>100</v>
      </c>
      <c r="K6" s="6">
        <f ca="1">IF(J5-E6&gt;0,J5-E6,0)</f>
        <v>20</v>
      </c>
      <c r="L6" s="6">
        <f ca="1">J6-E6</f>
        <v>70</v>
      </c>
    </row>
    <row r="7" spans="2:12" x14ac:dyDescent="0.15">
      <c r="B7" s="4" t="s">
        <v>9</v>
      </c>
      <c r="C7" s="9">
        <f t="shared" ref="C7:C14" ca="1" si="2">RANDBETWEEN(1,6)</f>
        <v>2</v>
      </c>
      <c r="D7" s="6">
        <f t="shared" ref="D7:D14" ca="1" si="3">(C7-1)*10</f>
        <v>10</v>
      </c>
      <c r="E7" s="6">
        <f t="shared" ref="E7:E14" ca="1" si="4">E6+D7</f>
        <v>40</v>
      </c>
      <c r="F7" s="6" t="str">
        <f t="shared" ref="F7:F14" ca="1" si="5">IF(J6&lt;E7,"なし","あり")</f>
        <v>あり</v>
      </c>
      <c r="G7" s="6">
        <f t="shared" ref="G7:G14" ca="1" si="6">IF(F7="なし",E7,J6)</f>
        <v>100</v>
      </c>
      <c r="H7" s="9">
        <f t="shared" ca="1" si="0"/>
        <v>3</v>
      </c>
      <c r="I7" s="6">
        <f t="shared" ca="1" si="1"/>
        <v>30</v>
      </c>
      <c r="J7" s="6">
        <f t="shared" ref="J7:J14" ca="1" si="7">G7+I7</f>
        <v>130</v>
      </c>
      <c r="K7" s="6">
        <f t="shared" ref="K7:K14" ca="1" si="8">IF(J6-E7&gt;0,J6-E7,0)</f>
        <v>60</v>
      </c>
      <c r="L7" s="6">
        <f t="shared" ref="L7:L14" ca="1" si="9">J7-E7</f>
        <v>90</v>
      </c>
    </row>
    <row r="8" spans="2:12" x14ac:dyDescent="0.15">
      <c r="B8" s="4" t="s">
        <v>10</v>
      </c>
      <c r="C8" s="9">
        <f t="shared" ca="1" si="2"/>
        <v>6</v>
      </c>
      <c r="D8" s="6">
        <f t="shared" ca="1" si="3"/>
        <v>50</v>
      </c>
      <c r="E8" s="6">
        <f t="shared" ca="1" si="4"/>
        <v>90</v>
      </c>
      <c r="F8" s="6" t="str">
        <f t="shared" ca="1" si="5"/>
        <v>あり</v>
      </c>
      <c r="G8" s="6">
        <f t="shared" ca="1" si="6"/>
        <v>130</v>
      </c>
      <c r="H8" s="9">
        <f t="shared" ca="1" si="0"/>
        <v>2</v>
      </c>
      <c r="I8" s="6">
        <f t="shared" ca="1" si="1"/>
        <v>20</v>
      </c>
      <c r="J8" s="6">
        <f t="shared" ca="1" si="7"/>
        <v>150</v>
      </c>
      <c r="K8" s="6">
        <f t="shared" ca="1" si="8"/>
        <v>40</v>
      </c>
      <c r="L8" s="6">
        <f t="shared" ca="1" si="9"/>
        <v>60</v>
      </c>
    </row>
    <row r="9" spans="2:12" x14ac:dyDescent="0.15">
      <c r="B9" s="4" t="s">
        <v>11</v>
      </c>
      <c r="C9" s="9">
        <f t="shared" ca="1" si="2"/>
        <v>4</v>
      </c>
      <c r="D9" s="6">
        <f t="shared" ca="1" si="3"/>
        <v>30</v>
      </c>
      <c r="E9" s="6">
        <f t="shared" ca="1" si="4"/>
        <v>120</v>
      </c>
      <c r="F9" s="6" t="str">
        <f t="shared" ca="1" si="5"/>
        <v>あり</v>
      </c>
      <c r="G9" s="6">
        <f t="shared" ca="1" si="6"/>
        <v>150</v>
      </c>
      <c r="H9" s="9">
        <f t="shared" ca="1" si="0"/>
        <v>1</v>
      </c>
      <c r="I9" s="6">
        <f t="shared" ca="1" si="1"/>
        <v>10</v>
      </c>
      <c r="J9" s="6">
        <f t="shared" ca="1" si="7"/>
        <v>160</v>
      </c>
      <c r="K9" s="6">
        <f t="shared" ca="1" si="8"/>
        <v>30</v>
      </c>
      <c r="L9" s="6">
        <f t="shared" ca="1" si="9"/>
        <v>40</v>
      </c>
    </row>
    <row r="10" spans="2:12" x14ac:dyDescent="0.15">
      <c r="B10" s="4" t="s">
        <v>12</v>
      </c>
      <c r="C10" s="9">
        <f t="shared" ca="1" si="2"/>
        <v>2</v>
      </c>
      <c r="D10" s="6">
        <f t="shared" ca="1" si="3"/>
        <v>10</v>
      </c>
      <c r="E10" s="6">
        <f t="shared" ca="1" si="4"/>
        <v>130</v>
      </c>
      <c r="F10" s="6" t="str">
        <f t="shared" ca="1" si="5"/>
        <v>あり</v>
      </c>
      <c r="G10" s="6">
        <f t="shared" ca="1" si="6"/>
        <v>160</v>
      </c>
      <c r="H10" s="9">
        <f t="shared" ca="1" si="0"/>
        <v>5</v>
      </c>
      <c r="I10" s="6">
        <f t="shared" ca="1" si="1"/>
        <v>50</v>
      </c>
      <c r="J10" s="6">
        <f t="shared" ca="1" si="7"/>
        <v>210</v>
      </c>
      <c r="K10" s="6">
        <f t="shared" ca="1" si="8"/>
        <v>30</v>
      </c>
      <c r="L10" s="6">
        <f t="shared" ca="1" si="9"/>
        <v>80</v>
      </c>
    </row>
    <row r="11" spans="2:12" x14ac:dyDescent="0.15">
      <c r="B11" s="4" t="s">
        <v>13</v>
      </c>
      <c r="C11" s="9">
        <f t="shared" ca="1" si="2"/>
        <v>6</v>
      </c>
      <c r="D11" s="6">
        <f t="shared" ca="1" si="3"/>
        <v>50</v>
      </c>
      <c r="E11" s="6">
        <f t="shared" ca="1" si="4"/>
        <v>180</v>
      </c>
      <c r="F11" s="6" t="str">
        <f t="shared" ca="1" si="5"/>
        <v>あり</v>
      </c>
      <c r="G11" s="6">
        <f t="shared" ca="1" si="6"/>
        <v>210</v>
      </c>
      <c r="H11" s="9">
        <f t="shared" ca="1" si="0"/>
        <v>4</v>
      </c>
      <c r="I11" s="6">
        <f t="shared" ca="1" si="1"/>
        <v>40</v>
      </c>
      <c r="J11" s="6">
        <f t="shared" ca="1" si="7"/>
        <v>250</v>
      </c>
      <c r="K11" s="6">
        <f t="shared" ca="1" si="8"/>
        <v>30</v>
      </c>
      <c r="L11" s="6">
        <f t="shared" ca="1" si="9"/>
        <v>70</v>
      </c>
    </row>
    <row r="12" spans="2:12" x14ac:dyDescent="0.15">
      <c r="B12" s="4" t="s">
        <v>14</v>
      </c>
      <c r="C12" s="9">
        <f t="shared" ca="1" si="2"/>
        <v>5</v>
      </c>
      <c r="D12" s="6">
        <f t="shared" ca="1" si="3"/>
        <v>40</v>
      </c>
      <c r="E12" s="6">
        <f t="shared" ca="1" si="4"/>
        <v>220</v>
      </c>
      <c r="F12" s="6" t="str">
        <f t="shared" ca="1" si="5"/>
        <v>あり</v>
      </c>
      <c r="G12" s="6">
        <f t="shared" ca="1" si="6"/>
        <v>250</v>
      </c>
      <c r="H12" s="9">
        <f t="shared" ca="1" si="0"/>
        <v>5</v>
      </c>
      <c r="I12" s="6">
        <f t="shared" ca="1" si="1"/>
        <v>50</v>
      </c>
      <c r="J12" s="6">
        <f t="shared" ca="1" si="7"/>
        <v>300</v>
      </c>
      <c r="K12" s="6">
        <f t="shared" ca="1" si="8"/>
        <v>30</v>
      </c>
      <c r="L12" s="6">
        <f t="shared" ca="1" si="9"/>
        <v>80</v>
      </c>
    </row>
    <row r="13" spans="2:12" x14ac:dyDescent="0.15">
      <c r="B13" s="4" t="s">
        <v>15</v>
      </c>
      <c r="C13" s="9">
        <f t="shared" ca="1" si="2"/>
        <v>3</v>
      </c>
      <c r="D13" s="6">
        <f t="shared" ca="1" si="3"/>
        <v>20</v>
      </c>
      <c r="E13" s="6">
        <f t="shared" ca="1" si="4"/>
        <v>240</v>
      </c>
      <c r="F13" s="6" t="str">
        <f t="shared" ca="1" si="5"/>
        <v>あり</v>
      </c>
      <c r="G13" s="6">
        <f t="shared" ca="1" si="6"/>
        <v>300</v>
      </c>
      <c r="H13" s="9">
        <f t="shared" ca="1" si="0"/>
        <v>1</v>
      </c>
      <c r="I13" s="6">
        <f t="shared" ca="1" si="1"/>
        <v>10</v>
      </c>
      <c r="J13" s="6">
        <f t="shared" ca="1" si="7"/>
        <v>310</v>
      </c>
      <c r="K13" s="6">
        <f t="shared" ca="1" si="8"/>
        <v>60</v>
      </c>
      <c r="L13" s="6">
        <f t="shared" ca="1" si="9"/>
        <v>70</v>
      </c>
    </row>
    <row r="14" spans="2:12" x14ac:dyDescent="0.15">
      <c r="B14" s="4" t="s">
        <v>16</v>
      </c>
      <c r="C14" s="9">
        <f t="shared" ca="1" si="2"/>
        <v>1</v>
      </c>
      <c r="D14" s="6">
        <f t="shared" ca="1" si="3"/>
        <v>0</v>
      </c>
      <c r="E14" s="6">
        <f t="shared" ca="1" si="4"/>
        <v>240</v>
      </c>
      <c r="F14" s="6" t="str">
        <f t="shared" ca="1" si="5"/>
        <v>あり</v>
      </c>
      <c r="G14" s="6">
        <f t="shared" ca="1" si="6"/>
        <v>310</v>
      </c>
      <c r="H14" s="9">
        <f t="shared" ca="1" si="0"/>
        <v>3</v>
      </c>
      <c r="I14" s="6">
        <f t="shared" ca="1" si="1"/>
        <v>30</v>
      </c>
      <c r="J14" s="6">
        <f t="shared" ca="1" si="7"/>
        <v>340</v>
      </c>
      <c r="K14" s="6">
        <f t="shared" ca="1" si="8"/>
        <v>70</v>
      </c>
      <c r="L14" s="6">
        <f t="shared" ca="1" si="9"/>
        <v>100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14"/>
  <sheetViews>
    <sheetView zoomScale="130" zoomScaleNormal="130" workbookViewId="0"/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2</v>
      </c>
      <c r="I5" s="6">
        <f ca="1">H5*10</f>
        <v>20</v>
      </c>
      <c r="J5" s="6">
        <f ca="1">G5+I5</f>
        <v>20</v>
      </c>
      <c r="K5" s="6">
        <v>0</v>
      </c>
      <c r="L5" s="6">
        <f ca="1">J5-E5</f>
        <v>20</v>
      </c>
    </row>
    <row r="6" spans="2:12" x14ac:dyDescent="0.15">
      <c r="B6" s="4" t="s">
        <v>8</v>
      </c>
      <c r="C6" s="9">
        <f ca="1">RANDBETWEEN(1,6)</f>
        <v>2</v>
      </c>
      <c r="D6" s="6">
        <f ca="1">(C6-1)*10</f>
        <v>10</v>
      </c>
      <c r="E6" s="6">
        <f ca="1">E5+D6</f>
        <v>10</v>
      </c>
      <c r="F6" s="6" t="str">
        <f ca="1">IF(J5&lt;E6,"なし","あり")</f>
        <v>あり</v>
      </c>
      <c r="G6" s="6">
        <f ca="1">IF(F6="なし",E6,J5)</f>
        <v>20</v>
      </c>
      <c r="H6" s="9">
        <f t="shared" ref="H6:H14" ca="1" si="0">RANDBETWEEN(1,6)</f>
        <v>1</v>
      </c>
      <c r="I6" s="6">
        <f t="shared" ref="I6" ca="1" si="1">H6*10</f>
        <v>10</v>
      </c>
      <c r="J6" s="6">
        <f ca="1">G6+I6</f>
        <v>30</v>
      </c>
      <c r="K6" s="6">
        <f ca="1">IF(J5-E6&gt;0,J5-E6,0)</f>
        <v>10</v>
      </c>
      <c r="L6" s="6">
        <f ca="1">J6-E6</f>
        <v>20</v>
      </c>
    </row>
    <row r="7" spans="2:12" x14ac:dyDescent="0.15">
      <c r="B7" s="4" t="s">
        <v>9</v>
      </c>
      <c r="C7" s="9">
        <f t="shared" ref="C7:C14" ca="1" si="2">RANDBETWEEN(1,6)</f>
        <v>6</v>
      </c>
      <c r="D7" s="6">
        <f t="shared" ref="D7:D14" ca="1" si="3">(C7-1)*10</f>
        <v>50</v>
      </c>
      <c r="E7" s="6">
        <f t="shared" ref="E7:E14" ca="1" si="4">E6+D7</f>
        <v>60</v>
      </c>
      <c r="F7" s="6" t="str">
        <f t="shared" ref="F7:F14" ca="1" si="5">IF(J6&lt;E7,"なし","あり")</f>
        <v>なし</v>
      </c>
      <c r="G7" s="6">
        <f t="shared" ref="G7:G14" ca="1" si="6">IF(F7="なし",E7,J6)</f>
        <v>60</v>
      </c>
      <c r="H7" s="9">
        <f t="shared" ca="1" si="0"/>
        <v>2</v>
      </c>
      <c r="I7" s="6">
        <f t="shared" ref="I7:I14" ca="1" si="7">H7*10</f>
        <v>20</v>
      </c>
      <c r="J7" s="6">
        <f t="shared" ref="J7:J14" ca="1" si="8">G7+I7</f>
        <v>80</v>
      </c>
      <c r="K7" s="6">
        <f t="shared" ref="K7:K14" ca="1" si="9">IF(J6-E7&gt;0,J6-E7,0)</f>
        <v>0</v>
      </c>
      <c r="L7" s="6">
        <f t="shared" ref="L7:L14" ca="1" si="10">J7-E7</f>
        <v>20</v>
      </c>
    </row>
    <row r="8" spans="2:12" x14ac:dyDescent="0.15">
      <c r="B8" s="4" t="s">
        <v>10</v>
      </c>
      <c r="C8" s="9">
        <f t="shared" ca="1" si="2"/>
        <v>5</v>
      </c>
      <c r="D8" s="6">
        <f t="shared" ca="1" si="3"/>
        <v>40</v>
      </c>
      <c r="E8" s="6">
        <f t="shared" ca="1" si="4"/>
        <v>100</v>
      </c>
      <c r="F8" s="6" t="str">
        <f t="shared" ca="1" si="5"/>
        <v>なし</v>
      </c>
      <c r="G8" s="6">
        <f t="shared" ca="1" si="6"/>
        <v>100</v>
      </c>
      <c r="H8" s="9">
        <f t="shared" ca="1" si="0"/>
        <v>3</v>
      </c>
      <c r="I8" s="6">
        <f t="shared" ca="1" si="7"/>
        <v>30</v>
      </c>
      <c r="J8" s="6">
        <f t="shared" ca="1" si="8"/>
        <v>130</v>
      </c>
      <c r="K8" s="6">
        <f t="shared" ca="1" si="9"/>
        <v>0</v>
      </c>
      <c r="L8" s="6">
        <f t="shared" ca="1" si="10"/>
        <v>30</v>
      </c>
    </row>
    <row r="9" spans="2:12" x14ac:dyDescent="0.15">
      <c r="B9" s="4" t="s">
        <v>11</v>
      </c>
      <c r="C9" s="9">
        <f t="shared" ca="1" si="2"/>
        <v>5</v>
      </c>
      <c r="D9" s="6">
        <f t="shared" ca="1" si="3"/>
        <v>40</v>
      </c>
      <c r="E9" s="6">
        <f t="shared" ca="1" si="4"/>
        <v>140</v>
      </c>
      <c r="F9" s="6" t="str">
        <f t="shared" ca="1" si="5"/>
        <v>なし</v>
      </c>
      <c r="G9" s="6">
        <f t="shared" ca="1" si="6"/>
        <v>140</v>
      </c>
      <c r="H9" s="9">
        <f t="shared" ca="1" si="0"/>
        <v>3</v>
      </c>
      <c r="I9" s="6">
        <f t="shared" ca="1" si="7"/>
        <v>30</v>
      </c>
      <c r="J9" s="6">
        <f t="shared" ca="1" si="8"/>
        <v>170</v>
      </c>
      <c r="K9" s="6">
        <f t="shared" ca="1" si="9"/>
        <v>0</v>
      </c>
      <c r="L9" s="6">
        <f t="shared" ca="1" si="10"/>
        <v>30</v>
      </c>
    </row>
    <row r="10" spans="2:12" x14ac:dyDescent="0.15">
      <c r="B10" s="4" t="s">
        <v>12</v>
      </c>
      <c r="C10" s="9">
        <f t="shared" ca="1" si="2"/>
        <v>4</v>
      </c>
      <c r="D10" s="6">
        <f t="shared" ca="1" si="3"/>
        <v>30</v>
      </c>
      <c r="E10" s="6">
        <f t="shared" ca="1" si="4"/>
        <v>170</v>
      </c>
      <c r="F10" s="6" t="str">
        <f t="shared" ca="1" si="5"/>
        <v>あり</v>
      </c>
      <c r="G10" s="6">
        <f t="shared" ca="1" si="6"/>
        <v>170</v>
      </c>
      <c r="H10" s="9">
        <f t="shared" ca="1" si="0"/>
        <v>4</v>
      </c>
      <c r="I10" s="6">
        <f t="shared" ca="1" si="7"/>
        <v>40</v>
      </c>
      <c r="J10" s="6">
        <f t="shared" ca="1" si="8"/>
        <v>210</v>
      </c>
      <c r="K10" s="6">
        <f t="shared" ca="1" si="9"/>
        <v>0</v>
      </c>
      <c r="L10" s="6">
        <f t="shared" ca="1" si="10"/>
        <v>40</v>
      </c>
    </row>
    <row r="11" spans="2:12" x14ac:dyDescent="0.15">
      <c r="B11" s="4" t="s">
        <v>13</v>
      </c>
      <c r="C11" s="9">
        <f t="shared" ca="1" si="2"/>
        <v>1</v>
      </c>
      <c r="D11" s="6">
        <f t="shared" ca="1" si="3"/>
        <v>0</v>
      </c>
      <c r="E11" s="6">
        <f t="shared" ca="1" si="4"/>
        <v>170</v>
      </c>
      <c r="F11" s="6" t="str">
        <f t="shared" ca="1" si="5"/>
        <v>あり</v>
      </c>
      <c r="G11" s="6">
        <f t="shared" ca="1" si="6"/>
        <v>210</v>
      </c>
      <c r="H11" s="9">
        <f t="shared" ca="1" si="0"/>
        <v>2</v>
      </c>
      <c r="I11" s="6">
        <f t="shared" ca="1" si="7"/>
        <v>20</v>
      </c>
      <c r="J11" s="6">
        <f t="shared" ca="1" si="8"/>
        <v>230</v>
      </c>
      <c r="K11" s="6">
        <f t="shared" ca="1" si="9"/>
        <v>40</v>
      </c>
      <c r="L11" s="6">
        <f t="shared" ca="1" si="10"/>
        <v>60</v>
      </c>
    </row>
    <row r="12" spans="2:12" x14ac:dyDescent="0.15">
      <c r="B12" s="4" t="s">
        <v>14</v>
      </c>
      <c r="C12" s="9">
        <f t="shared" ca="1" si="2"/>
        <v>3</v>
      </c>
      <c r="D12" s="6">
        <f t="shared" ca="1" si="3"/>
        <v>20</v>
      </c>
      <c r="E12" s="6">
        <f t="shared" ca="1" si="4"/>
        <v>190</v>
      </c>
      <c r="F12" s="6" t="str">
        <f t="shared" ca="1" si="5"/>
        <v>あり</v>
      </c>
      <c r="G12" s="6">
        <f t="shared" ca="1" si="6"/>
        <v>230</v>
      </c>
      <c r="H12" s="9">
        <f t="shared" ca="1" si="0"/>
        <v>5</v>
      </c>
      <c r="I12" s="6">
        <f t="shared" ca="1" si="7"/>
        <v>50</v>
      </c>
      <c r="J12" s="6">
        <f t="shared" ca="1" si="8"/>
        <v>280</v>
      </c>
      <c r="K12" s="6">
        <f t="shared" ca="1" si="9"/>
        <v>40</v>
      </c>
      <c r="L12" s="6">
        <f t="shared" ca="1" si="10"/>
        <v>90</v>
      </c>
    </row>
    <row r="13" spans="2:12" x14ac:dyDescent="0.15">
      <c r="B13" s="4" t="s">
        <v>15</v>
      </c>
      <c r="C13" s="9">
        <f t="shared" ca="1" si="2"/>
        <v>2</v>
      </c>
      <c r="D13" s="6">
        <f t="shared" ca="1" si="3"/>
        <v>10</v>
      </c>
      <c r="E13" s="6">
        <f t="shared" ca="1" si="4"/>
        <v>200</v>
      </c>
      <c r="F13" s="6" t="str">
        <f t="shared" ca="1" si="5"/>
        <v>あり</v>
      </c>
      <c r="G13" s="6">
        <f t="shared" ca="1" si="6"/>
        <v>280</v>
      </c>
      <c r="H13" s="9">
        <f t="shared" ca="1" si="0"/>
        <v>1</v>
      </c>
      <c r="I13" s="6">
        <f t="shared" ca="1" si="7"/>
        <v>10</v>
      </c>
      <c r="J13" s="6">
        <f t="shared" ca="1" si="8"/>
        <v>290</v>
      </c>
      <c r="K13" s="6">
        <f t="shared" ca="1" si="9"/>
        <v>80</v>
      </c>
      <c r="L13" s="6">
        <f t="shared" ca="1" si="10"/>
        <v>90</v>
      </c>
    </row>
    <row r="14" spans="2:12" x14ac:dyDescent="0.15">
      <c r="B14" s="4" t="s">
        <v>16</v>
      </c>
      <c r="C14" s="9">
        <f t="shared" ca="1" si="2"/>
        <v>3</v>
      </c>
      <c r="D14" s="6">
        <f t="shared" ca="1" si="3"/>
        <v>20</v>
      </c>
      <c r="E14" s="6">
        <f t="shared" ca="1" si="4"/>
        <v>220</v>
      </c>
      <c r="F14" s="6" t="str">
        <f t="shared" ca="1" si="5"/>
        <v>あり</v>
      </c>
      <c r="G14" s="6">
        <f t="shared" ca="1" si="6"/>
        <v>290</v>
      </c>
      <c r="H14" s="9">
        <f t="shared" ca="1" si="0"/>
        <v>1</v>
      </c>
      <c r="I14" s="6">
        <f t="shared" ca="1" si="7"/>
        <v>10</v>
      </c>
      <c r="J14" s="6">
        <f t="shared" ca="1" si="8"/>
        <v>300</v>
      </c>
      <c r="K14" s="6">
        <f t="shared" ca="1" si="9"/>
        <v>70</v>
      </c>
      <c r="L14" s="6">
        <f t="shared" ca="1" si="10"/>
        <v>80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8"/>
  <sheetViews>
    <sheetView zoomScale="145" zoomScaleNormal="145" workbookViewId="0">
      <selection activeCell="L5" sqref="L5"/>
    </sheetView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1</v>
      </c>
      <c r="I5" s="6">
        <f ca="1">H5*10</f>
        <v>10</v>
      </c>
      <c r="J5" s="6">
        <f ca="1">G5+I5</f>
        <v>10</v>
      </c>
      <c r="K5" s="6">
        <v>0</v>
      </c>
      <c r="L5" s="6">
        <f ca="1">J5-E5</f>
        <v>10</v>
      </c>
    </row>
    <row r="6" spans="2:12" x14ac:dyDescent="0.15">
      <c r="B6" s="4" t="s">
        <v>8</v>
      </c>
      <c r="C6" s="5"/>
      <c r="D6" s="6"/>
      <c r="E6" s="6"/>
      <c r="F6" s="6"/>
      <c r="G6" s="6"/>
      <c r="H6" s="9">
        <f t="shared" ref="H6:H14" ca="1" si="0">RANDBETWEEN(1,6)</f>
        <v>6</v>
      </c>
      <c r="I6" s="6">
        <f t="shared" ref="I6:I14" ca="1" si="1">H6*10</f>
        <v>60</v>
      </c>
      <c r="J6" s="6"/>
      <c r="K6" s="6"/>
      <c r="L6" s="6"/>
    </row>
    <row r="7" spans="2:12" x14ac:dyDescent="0.15">
      <c r="B7" s="4" t="s">
        <v>9</v>
      </c>
      <c r="C7" s="5"/>
      <c r="D7" s="6"/>
      <c r="E7" s="6"/>
      <c r="F7" s="6"/>
      <c r="G7" s="6"/>
      <c r="H7" s="9">
        <f t="shared" ca="1" si="0"/>
        <v>1</v>
      </c>
      <c r="I7" s="6">
        <f t="shared" ca="1" si="1"/>
        <v>10</v>
      </c>
      <c r="J7" s="6"/>
      <c r="K7" s="6"/>
      <c r="L7" s="6"/>
    </row>
    <row r="8" spans="2:12" x14ac:dyDescent="0.15">
      <c r="B8" s="4" t="s">
        <v>10</v>
      </c>
      <c r="C8" s="5"/>
      <c r="D8" s="6"/>
      <c r="E8" s="6"/>
      <c r="F8" s="6"/>
      <c r="G8" s="6"/>
      <c r="H8" s="9">
        <f t="shared" ca="1" si="0"/>
        <v>5</v>
      </c>
      <c r="I8" s="6">
        <f t="shared" ca="1" si="1"/>
        <v>50</v>
      </c>
      <c r="J8" s="6"/>
      <c r="K8" s="6"/>
      <c r="L8" s="6"/>
    </row>
    <row r="9" spans="2:12" x14ac:dyDescent="0.15">
      <c r="B9" s="4" t="s">
        <v>11</v>
      </c>
      <c r="C9" s="5"/>
      <c r="D9" s="6"/>
      <c r="E9" s="6"/>
      <c r="F9" s="6"/>
      <c r="G9" s="6"/>
      <c r="H9" s="9">
        <f t="shared" ca="1" si="0"/>
        <v>5</v>
      </c>
      <c r="I9" s="6">
        <f t="shared" ca="1" si="1"/>
        <v>50</v>
      </c>
      <c r="J9" s="6"/>
      <c r="K9" s="6"/>
      <c r="L9" s="6"/>
    </row>
    <row r="10" spans="2:12" x14ac:dyDescent="0.15">
      <c r="B10" s="4" t="s">
        <v>12</v>
      </c>
      <c r="C10" s="5"/>
      <c r="D10" s="6"/>
      <c r="E10" s="6"/>
      <c r="F10" s="6"/>
      <c r="G10" s="6"/>
      <c r="H10" s="9">
        <f t="shared" ca="1" si="0"/>
        <v>2</v>
      </c>
      <c r="I10" s="6">
        <f t="shared" ca="1" si="1"/>
        <v>20</v>
      </c>
      <c r="J10" s="6"/>
      <c r="K10" s="6"/>
      <c r="L10" s="6"/>
    </row>
    <row r="11" spans="2:12" x14ac:dyDescent="0.15">
      <c r="B11" s="4" t="s">
        <v>13</v>
      </c>
      <c r="C11" s="5"/>
      <c r="D11" s="6"/>
      <c r="E11" s="6"/>
      <c r="F11" s="6"/>
      <c r="G11" s="6"/>
      <c r="H11" s="9">
        <f t="shared" ca="1" si="0"/>
        <v>5</v>
      </c>
      <c r="I11" s="6">
        <f t="shared" ca="1" si="1"/>
        <v>50</v>
      </c>
      <c r="J11" s="6"/>
      <c r="K11" s="6"/>
      <c r="L11" s="6"/>
    </row>
    <row r="12" spans="2:12" x14ac:dyDescent="0.15">
      <c r="B12" s="4" t="s">
        <v>14</v>
      </c>
      <c r="C12" s="5"/>
      <c r="D12" s="6"/>
      <c r="E12" s="6"/>
      <c r="F12" s="6"/>
      <c r="G12" s="6"/>
      <c r="H12" s="9">
        <f t="shared" ca="1" si="0"/>
        <v>6</v>
      </c>
      <c r="I12" s="6">
        <f t="shared" ca="1" si="1"/>
        <v>60</v>
      </c>
      <c r="J12" s="6"/>
      <c r="K12" s="6"/>
      <c r="L12" s="6"/>
    </row>
    <row r="13" spans="2:12" x14ac:dyDescent="0.15">
      <c r="B13" s="4" t="s">
        <v>15</v>
      </c>
      <c r="C13" s="5"/>
      <c r="D13" s="6"/>
      <c r="E13" s="6"/>
      <c r="F13" s="6"/>
      <c r="G13" s="6"/>
      <c r="H13" s="9">
        <f t="shared" ca="1" si="0"/>
        <v>6</v>
      </c>
      <c r="I13" s="6">
        <f t="shared" ca="1" si="1"/>
        <v>60</v>
      </c>
      <c r="J13" s="6"/>
      <c r="K13" s="6"/>
      <c r="L13" s="6"/>
    </row>
    <row r="14" spans="2:12" x14ac:dyDescent="0.15">
      <c r="B14" s="4" t="s">
        <v>16</v>
      </c>
      <c r="C14" s="5"/>
      <c r="D14" s="6"/>
      <c r="E14" s="6"/>
      <c r="F14" s="6"/>
      <c r="G14" s="6"/>
      <c r="H14" s="9">
        <f t="shared" ca="1" si="0"/>
        <v>1</v>
      </c>
      <c r="I14" s="6">
        <f t="shared" ca="1" si="1"/>
        <v>10</v>
      </c>
      <c r="J14" s="6"/>
      <c r="K14" s="6"/>
      <c r="L14" s="6"/>
    </row>
    <row r="18" spans="10:10" x14ac:dyDescent="0.15">
      <c r="J18" s="2"/>
    </row>
    <row r="19" spans="10:10" x14ac:dyDescent="0.15">
      <c r="J19" s="2"/>
    </row>
    <row r="20" spans="10:10" x14ac:dyDescent="0.15">
      <c r="J20" s="2"/>
    </row>
    <row r="21" spans="10:10" x14ac:dyDescent="0.15">
      <c r="J21" s="2"/>
    </row>
    <row r="22" spans="10:10" x14ac:dyDescent="0.15">
      <c r="J22" s="2"/>
    </row>
    <row r="23" spans="10:10" x14ac:dyDescent="0.15">
      <c r="J23" s="2"/>
    </row>
    <row r="24" spans="10:10" x14ac:dyDescent="0.15">
      <c r="J24" s="2"/>
    </row>
    <row r="25" spans="10:10" x14ac:dyDescent="0.15">
      <c r="J25" s="2"/>
    </row>
    <row r="26" spans="10:10" x14ac:dyDescent="0.15">
      <c r="J26" s="2"/>
    </row>
    <row r="27" spans="10:10" x14ac:dyDescent="0.15">
      <c r="J27" s="2"/>
    </row>
    <row r="28" spans="10:10" x14ac:dyDescent="0.15">
      <c r="J28" s="2"/>
    </row>
    <row r="29" spans="10:10" x14ac:dyDescent="0.15">
      <c r="J29" s="2"/>
    </row>
    <row r="30" spans="10:10" x14ac:dyDescent="0.15">
      <c r="J30" s="2"/>
    </row>
    <row r="31" spans="10:10" x14ac:dyDescent="0.15">
      <c r="J31" s="2"/>
    </row>
    <row r="32" spans="10:10" x14ac:dyDescent="0.15">
      <c r="J32" s="2"/>
    </row>
    <row r="33" spans="10:10" x14ac:dyDescent="0.15">
      <c r="J33" s="2"/>
    </row>
    <row r="34" spans="10:10" x14ac:dyDescent="0.15">
      <c r="J34" s="2"/>
    </row>
    <row r="35" spans="10:10" x14ac:dyDescent="0.15">
      <c r="J35" s="2"/>
    </row>
    <row r="36" spans="10:10" x14ac:dyDescent="0.15">
      <c r="J36" s="2"/>
    </row>
    <row r="37" spans="10:10" x14ac:dyDescent="0.15">
      <c r="J37" s="2"/>
    </row>
    <row r="38" spans="10:10" x14ac:dyDescent="0.15">
      <c r="J38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4"/>
  <sheetViews>
    <sheetView zoomScale="130" zoomScaleNormal="130" workbookViewId="0">
      <selection activeCell="D27" sqref="D27"/>
    </sheetView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3</v>
      </c>
      <c r="I5" s="6">
        <f ca="1">H5*10</f>
        <v>30</v>
      </c>
      <c r="J5" s="6">
        <f ca="1">G5+I5</f>
        <v>30</v>
      </c>
      <c r="K5" s="6">
        <v>0</v>
      </c>
      <c r="L5" s="6">
        <f ca="1">J5-E5</f>
        <v>30</v>
      </c>
    </row>
    <row r="6" spans="2:12" x14ac:dyDescent="0.15">
      <c r="B6" s="4" t="s">
        <v>8</v>
      </c>
      <c r="C6" s="9">
        <f ca="1">RANDBETWEEN(1,6)</f>
        <v>3</v>
      </c>
      <c r="D6" s="6">
        <f ca="1">(C6-1)*10</f>
        <v>20</v>
      </c>
      <c r="E6" s="6"/>
      <c r="F6" s="6"/>
      <c r="G6" s="6"/>
      <c r="H6" s="9">
        <f t="shared" ref="H6:H14" ca="1" si="0">RANDBETWEEN(1,6)</f>
        <v>1</v>
      </c>
      <c r="I6" s="6">
        <f t="shared" ref="I6:I14" ca="1" si="1">H6*10</f>
        <v>10</v>
      </c>
      <c r="J6" s="6"/>
      <c r="K6" s="6"/>
      <c r="L6" s="6"/>
    </row>
    <row r="7" spans="2:12" x14ac:dyDescent="0.15">
      <c r="B7" s="4" t="s">
        <v>9</v>
      </c>
      <c r="C7" s="9">
        <f t="shared" ref="C7:C14" ca="1" si="2">RANDBETWEEN(1,6)</f>
        <v>5</v>
      </c>
      <c r="D7" s="6">
        <f t="shared" ref="D7:D14" ca="1" si="3">(C7-1)*10</f>
        <v>40</v>
      </c>
      <c r="E7" s="6"/>
      <c r="F7" s="6"/>
      <c r="G7" s="6"/>
      <c r="H7" s="9">
        <f t="shared" ca="1" si="0"/>
        <v>2</v>
      </c>
      <c r="I7" s="6">
        <f t="shared" ca="1" si="1"/>
        <v>20</v>
      </c>
      <c r="J7" s="6"/>
      <c r="K7" s="6"/>
      <c r="L7" s="6"/>
    </row>
    <row r="8" spans="2:12" x14ac:dyDescent="0.15">
      <c r="B8" s="4" t="s">
        <v>10</v>
      </c>
      <c r="C8" s="9">
        <f t="shared" ca="1" si="2"/>
        <v>3</v>
      </c>
      <c r="D8" s="6">
        <f t="shared" ca="1" si="3"/>
        <v>20</v>
      </c>
      <c r="E8" s="6"/>
      <c r="F8" s="6"/>
      <c r="G8" s="6"/>
      <c r="H8" s="9">
        <f t="shared" ca="1" si="0"/>
        <v>6</v>
      </c>
      <c r="I8" s="6">
        <f t="shared" ca="1" si="1"/>
        <v>60</v>
      </c>
      <c r="J8" s="6"/>
      <c r="K8" s="6"/>
      <c r="L8" s="6"/>
    </row>
    <row r="9" spans="2:12" x14ac:dyDescent="0.15">
      <c r="B9" s="4" t="s">
        <v>11</v>
      </c>
      <c r="C9" s="9">
        <f t="shared" ca="1" si="2"/>
        <v>6</v>
      </c>
      <c r="D9" s="6">
        <f t="shared" ca="1" si="3"/>
        <v>50</v>
      </c>
      <c r="E9" s="6"/>
      <c r="F9" s="6"/>
      <c r="G9" s="6"/>
      <c r="H9" s="9">
        <f t="shared" ca="1" si="0"/>
        <v>1</v>
      </c>
      <c r="I9" s="6">
        <f t="shared" ca="1" si="1"/>
        <v>10</v>
      </c>
      <c r="J9" s="6"/>
      <c r="K9" s="6"/>
      <c r="L9" s="6"/>
    </row>
    <row r="10" spans="2:12" x14ac:dyDescent="0.15">
      <c r="B10" s="4" t="s">
        <v>12</v>
      </c>
      <c r="C10" s="9">
        <f t="shared" ca="1" si="2"/>
        <v>4</v>
      </c>
      <c r="D10" s="6">
        <f t="shared" ca="1" si="3"/>
        <v>30</v>
      </c>
      <c r="E10" s="6"/>
      <c r="F10" s="6"/>
      <c r="G10" s="6"/>
      <c r="H10" s="9">
        <f t="shared" ca="1" si="0"/>
        <v>6</v>
      </c>
      <c r="I10" s="6">
        <f t="shared" ca="1" si="1"/>
        <v>60</v>
      </c>
      <c r="J10" s="6"/>
      <c r="K10" s="6"/>
      <c r="L10" s="6"/>
    </row>
    <row r="11" spans="2:12" x14ac:dyDescent="0.15">
      <c r="B11" s="4" t="s">
        <v>13</v>
      </c>
      <c r="C11" s="9">
        <f t="shared" ca="1" si="2"/>
        <v>3</v>
      </c>
      <c r="D11" s="6">
        <f t="shared" ca="1" si="3"/>
        <v>20</v>
      </c>
      <c r="E11" s="6"/>
      <c r="F11" s="6"/>
      <c r="G11" s="6"/>
      <c r="H11" s="9">
        <f t="shared" ca="1" si="0"/>
        <v>5</v>
      </c>
      <c r="I11" s="6">
        <f t="shared" ca="1" si="1"/>
        <v>50</v>
      </c>
      <c r="J11" s="6"/>
      <c r="K11" s="6"/>
      <c r="L11" s="6"/>
    </row>
    <row r="12" spans="2:12" x14ac:dyDescent="0.15">
      <c r="B12" s="4" t="s">
        <v>14</v>
      </c>
      <c r="C12" s="9">
        <f t="shared" ca="1" si="2"/>
        <v>1</v>
      </c>
      <c r="D12" s="6">
        <f t="shared" ca="1" si="3"/>
        <v>0</v>
      </c>
      <c r="E12" s="6"/>
      <c r="F12" s="6"/>
      <c r="G12" s="6"/>
      <c r="H12" s="9">
        <f t="shared" ca="1" si="0"/>
        <v>3</v>
      </c>
      <c r="I12" s="6">
        <f t="shared" ca="1" si="1"/>
        <v>30</v>
      </c>
      <c r="J12" s="6"/>
      <c r="K12" s="6"/>
      <c r="L12" s="6"/>
    </row>
    <row r="13" spans="2:12" x14ac:dyDescent="0.15">
      <c r="B13" s="4" t="s">
        <v>15</v>
      </c>
      <c r="C13" s="9">
        <f t="shared" ca="1" si="2"/>
        <v>4</v>
      </c>
      <c r="D13" s="6">
        <f t="shared" ca="1" si="3"/>
        <v>30</v>
      </c>
      <c r="E13" s="6"/>
      <c r="F13" s="6"/>
      <c r="G13" s="6"/>
      <c r="H13" s="9">
        <f t="shared" ca="1" si="0"/>
        <v>5</v>
      </c>
      <c r="I13" s="6">
        <f t="shared" ca="1" si="1"/>
        <v>50</v>
      </c>
      <c r="J13" s="6"/>
      <c r="K13" s="6"/>
      <c r="L13" s="6"/>
    </row>
    <row r="14" spans="2:12" x14ac:dyDescent="0.15">
      <c r="B14" s="4" t="s">
        <v>16</v>
      </c>
      <c r="C14" s="9">
        <f t="shared" ca="1" si="2"/>
        <v>2</v>
      </c>
      <c r="D14" s="6">
        <f t="shared" ca="1" si="3"/>
        <v>10</v>
      </c>
      <c r="E14" s="6"/>
      <c r="F14" s="6"/>
      <c r="G14" s="6"/>
      <c r="H14" s="9">
        <f t="shared" ca="1" si="0"/>
        <v>5</v>
      </c>
      <c r="I14" s="6">
        <f t="shared" ca="1" si="1"/>
        <v>50</v>
      </c>
      <c r="J14" s="6"/>
      <c r="K14" s="6"/>
      <c r="L14" s="6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14"/>
  <sheetViews>
    <sheetView zoomScale="130" zoomScaleNormal="130" workbookViewId="0"/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5</v>
      </c>
      <c r="I5" s="6">
        <f ca="1">H5*10</f>
        <v>50</v>
      </c>
      <c r="J5" s="6">
        <f ca="1">G5+I5</f>
        <v>50</v>
      </c>
      <c r="K5" s="6">
        <v>0</v>
      </c>
      <c r="L5" s="6">
        <f ca="1">J5-E5</f>
        <v>50</v>
      </c>
    </row>
    <row r="6" spans="2:12" x14ac:dyDescent="0.15">
      <c r="B6" s="4" t="s">
        <v>8</v>
      </c>
      <c r="C6" s="9">
        <f ca="1">RANDBETWEEN(1,6)</f>
        <v>3</v>
      </c>
      <c r="D6" s="6">
        <f ca="1">(C6-1)*10</f>
        <v>20</v>
      </c>
      <c r="E6" s="6">
        <f ca="1">E5+D6</f>
        <v>20</v>
      </c>
      <c r="F6" s="6"/>
      <c r="G6" s="6"/>
      <c r="H6" s="9">
        <f t="shared" ref="H6:H14" ca="1" si="0">RANDBETWEEN(1,6)</f>
        <v>5</v>
      </c>
      <c r="I6" s="6">
        <f t="shared" ref="I6:I14" ca="1" si="1">H6*10</f>
        <v>50</v>
      </c>
      <c r="J6" s="6"/>
      <c r="K6" s="6"/>
      <c r="L6" s="6"/>
    </row>
    <row r="7" spans="2:12" x14ac:dyDescent="0.15">
      <c r="B7" s="4" t="s">
        <v>9</v>
      </c>
      <c r="C7" s="9">
        <f t="shared" ref="C7:C14" ca="1" si="2">RANDBETWEEN(1,6)</f>
        <v>4</v>
      </c>
      <c r="D7" s="6">
        <f t="shared" ref="D7:D14" ca="1" si="3">(C7-1)*10</f>
        <v>30</v>
      </c>
      <c r="E7" s="6"/>
      <c r="F7" s="6"/>
      <c r="G7" s="6"/>
      <c r="H7" s="9">
        <f t="shared" ca="1" si="0"/>
        <v>2</v>
      </c>
      <c r="I7" s="6">
        <f t="shared" ca="1" si="1"/>
        <v>20</v>
      </c>
      <c r="J7" s="6"/>
      <c r="K7" s="6"/>
      <c r="L7" s="6"/>
    </row>
    <row r="8" spans="2:12" x14ac:dyDescent="0.15">
      <c r="B8" s="4" t="s">
        <v>10</v>
      </c>
      <c r="C8" s="9">
        <f t="shared" ca="1" si="2"/>
        <v>1</v>
      </c>
      <c r="D8" s="6">
        <f t="shared" ca="1" si="3"/>
        <v>0</v>
      </c>
      <c r="E8" s="6"/>
      <c r="F8" s="6"/>
      <c r="G8" s="6"/>
      <c r="H8" s="9">
        <f t="shared" ca="1" si="0"/>
        <v>6</v>
      </c>
      <c r="I8" s="6">
        <f t="shared" ca="1" si="1"/>
        <v>60</v>
      </c>
      <c r="J8" s="6"/>
      <c r="K8" s="6"/>
      <c r="L8" s="6"/>
    </row>
    <row r="9" spans="2:12" x14ac:dyDescent="0.15">
      <c r="B9" s="4" t="s">
        <v>11</v>
      </c>
      <c r="C9" s="9">
        <f t="shared" ca="1" si="2"/>
        <v>4</v>
      </c>
      <c r="D9" s="6">
        <f t="shared" ca="1" si="3"/>
        <v>30</v>
      </c>
      <c r="E9" s="6"/>
      <c r="F9" s="6"/>
      <c r="G9" s="6"/>
      <c r="H9" s="9">
        <f t="shared" ca="1" si="0"/>
        <v>3</v>
      </c>
      <c r="I9" s="6">
        <f t="shared" ca="1" si="1"/>
        <v>30</v>
      </c>
      <c r="J9" s="6"/>
      <c r="K9" s="6"/>
      <c r="L9" s="6"/>
    </row>
    <row r="10" spans="2:12" x14ac:dyDescent="0.15">
      <c r="B10" s="4" t="s">
        <v>12</v>
      </c>
      <c r="C10" s="9">
        <f t="shared" ca="1" si="2"/>
        <v>3</v>
      </c>
      <c r="D10" s="6">
        <f t="shared" ca="1" si="3"/>
        <v>20</v>
      </c>
      <c r="E10" s="6"/>
      <c r="F10" s="6"/>
      <c r="G10" s="6"/>
      <c r="H10" s="9">
        <f t="shared" ca="1" si="0"/>
        <v>6</v>
      </c>
      <c r="I10" s="6">
        <f t="shared" ca="1" si="1"/>
        <v>60</v>
      </c>
      <c r="J10" s="6"/>
      <c r="K10" s="6"/>
      <c r="L10" s="6"/>
    </row>
    <row r="11" spans="2:12" x14ac:dyDescent="0.15">
      <c r="B11" s="4" t="s">
        <v>13</v>
      </c>
      <c r="C11" s="9">
        <f t="shared" ca="1" si="2"/>
        <v>4</v>
      </c>
      <c r="D11" s="6">
        <f t="shared" ca="1" si="3"/>
        <v>30</v>
      </c>
      <c r="E11" s="6"/>
      <c r="F11" s="6"/>
      <c r="G11" s="6"/>
      <c r="H11" s="9">
        <f t="shared" ca="1" si="0"/>
        <v>4</v>
      </c>
      <c r="I11" s="6">
        <f t="shared" ca="1" si="1"/>
        <v>40</v>
      </c>
      <c r="J11" s="6"/>
      <c r="K11" s="6"/>
      <c r="L11" s="6"/>
    </row>
    <row r="12" spans="2:12" x14ac:dyDescent="0.15">
      <c r="B12" s="4" t="s">
        <v>14</v>
      </c>
      <c r="C12" s="9">
        <f t="shared" ca="1" si="2"/>
        <v>6</v>
      </c>
      <c r="D12" s="6">
        <f t="shared" ca="1" si="3"/>
        <v>50</v>
      </c>
      <c r="E12" s="6"/>
      <c r="F12" s="6"/>
      <c r="G12" s="6"/>
      <c r="H12" s="9">
        <f t="shared" ca="1" si="0"/>
        <v>1</v>
      </c>
      <c r="I12" s="6">
        <f t="shared" ca="1" si="1"/>
        <v>10</v>
      </c>
      <c r="J12" s="6"/>
      <c r="K12" s="6"/>
      <c r="L12" s="6"/>
    </row>
    <row r="13" spans="2:12" x14ac:dyDescent="0.15">
      <c r="B13" s="4" t="s">
        <v>15</v>
      </c>
      <c r="C13" s="9">
        <f t="shared" ca="1" si="2"/>
        <v>3</v>
      </c>
      <c r="D13" s="6">
        <f t="shared" ca="1" si="3"/>
        <v>20</v>
      </c>
      <c r="E13" s="6"/>
      <c r="F13" s="6"/>
      <c r="G13" s="6"/>
      <c r="H13" s="9">
        <f t="shared" ca="1" si="0"/>
        <v>4</v>
      </c>
      <c r="I13" s="6">
        <f t="shared" ca="1" si="1"/>
        <v>40</v>
      </c>
      <c r="J13" s="6"/>
      <c r="K13" s="6"/>
      <c r="L13" s="6"/>
    </row>
    <row r="14" spans="2:12" x14ac:dyDescent="0.15">
      <c r="B14" s="4" t="s">
        <v>16</v>
      </c>
      <c r="C14" s="9">
        <f t="shared" ca="1" si="2"/>
        <v>4</v>
      </c>
      <c r="D14" s="6">
        <f t="shared" ca="1" si="3"/>
        <v>30</v>
      </c>
      <c r="E14" s="6"/>
      <c r="F14" s="6"/>
      <c r="G14" s="6"/>
      <c r="H14" s="9">
        <f t="shared" ca="1" si="0"/>
        <v>3</v>
      </c>
      <c r="I14" s="6">
        <f t="shared" ca="1" si="1"/>
        <v>30</v>
      </c>
      <c r="J14" s="6"/>
      <c r="K14" s="6"/>
      <c r="L14" s="6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14"/>
  <sheetViews>
    <sheetView zoomScale="115" zoomScaleNormal="115" workbookViewId="0">
      <selection activeCell="G24" sqref="G24"/>
    </sheetView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3</v>
      </c>
      <c r="I5" s="6">
        <f ca="1">H5*10</f>
        <v>30</v>
      </c>
      <c r="J5" s="6">
        <f ca="1">G5+I5</f>
        <v>30</v>
      </c>
      <c r="K5" s="6">
        <v>0</v>
      </c>
      <c r="L5" s="6">
        <f ca="1">J5-E5</f>
        <v>30</v>
      </c>
    </row>
    <row r="6" spans="2:12" x14ac:dyDescent="0.15">
      <c r="B6" s="4" t="s">
        <v>8</v>
      </c>
      <c r="C6" s="9">
        <f ca="1">RANDBETWEEN(1,6)</f>
        <v>3</v>
      </c>
      <c r="D6" s="6">
        <f ca="1">(C6-1)*10</f>
        <v>20</v>
      </c>
      <c r="E6" s="6">
        <f ca="1">E5+D6</f>
        <v>20</v>
      </c>
      <c r="F6" s="6" t="str">
        <f ca="1">IF(J5&lt;E6,"なし","あり")</f>
        <v>あり</v>
      </c>
      <c r="G6" s="6"/>
      <c r="H6" s="9">
        <f t="shared" ref="H6:H14" ca="1" si="0">RANDBETWEEN(1,6)</f>
        <v>2</v>
      </c>
      <c r="I6" s="6">
        <f t="shared" ref="I6:I14" ca="1" si="1">H6*10</f>
        <v>20</v>
      </c>
      <c r="J6" s="6"/>
      <c r="K6" s="6"/>
      <c r="L6" s="6"/>
    </row>
    <row r="7" spans="2:12" x14ac:dyDescent="0.15">
      <c r="B7" s="4" t="s">
        <v>9</v>
      </c>
      <c r="C7" s="9">
        <f t="shared" ref="C7:C14" ca="1" si="2">RANDBETWEEN(1,6)</f>
        <v>5</v>
      </c>
      <c r="D7" s="6">
        <f t="shared" ref="D7:D14" ca="1" si="3">(C7-1)*10</f>
        <v>40</v>
      </c>
      <c r="E7" s="6"/>
      <c r="F7" s="6"/>
      <c r="G7" s="6"/>
      <c r="H7" s="9">
        <f t="shared" ca="1" si="0"/>
        <v>2</v>
      </c>
      <c r="I7" s="6">
        <f t="shared" ca="1" si="1"/>
        <v>20</v>
      </c>
      <c r="J7" s="6"/>
      <c r="K7" s="6"/>
      <c r="L7" s="6"/>
    </row>
    <row r="8" spans="2:12" x14ac:dyDescent="0.15">
      <c r="B8" s="4" t="s">
        <v>10</v>
      </c>
      <c r="C8" s="9">
        <f t="shared" ca="1" si="2"/>
        <v>1</v>
      </c>
      <c r="D8" s="6">
        <f t="shared" ca="1" si="3"/>
        <v>0</v>
      </c>
      <c r="E8" s="6"/>
      <c r="F8" s="6"/>
      <c r="G8" s="6"/>
      <c r="H8" s="9">
        <f t="shared" ca="1" si="0"/>
        <v>5</v>
      </c>
      <c r="I8" s="6">
        <f t="shared" ca="1" si="1"/>
        <v>50</v>
      </c>
      <c r="J8" s="6"/>
      <c r="K8" s="6"/>
      <c r="L8" s="6"/>
    </row>
    <row r="9" spans="2:12" x14ac:dyDescent="0.15">
      <c r="B9" s="4" t="s">
        <v>11</v>
      </c>
      <c r="C9" s="9">
        <f t="shared" ca="1" si="2"/>
        <v>2</v>
      </c>
      <c r="D9" s="6">
        <f t="shared" ca="1" si="3"/>
        <v>10</v>
      </c>
      <c r="E9" s="6"/>
      <c r="F9" s="6"/>
      <c r="G9" s="6"/>
      <c r="H9" s="9">
        <f t="shared" ca="1" si="0"/>
        <v>2</v>
      </c>
      <c r="I9" s="6">
        <f t="shared" ca="1" si="1"/>
        <v>20</v>
      </c>
      <c r="J9" s="6"/>
      <c r="K9" s="6"/>
      <c r="L9" s="6"/>
    </row>
    <row r="10" spans="2:12" x14ac:dyDescent="0.15">
      <c r="B10" s="4" t="s">
        <v>12</v>
      </c>
      <c r="C10" s="9">
        <f t="shared" ca="1" si="2"/>
        <v>6</v>
      </c>
      <c r="D10" s="6">
        <f t="shared" ca="1" si="3"/>
        <v>50</v>
      </c>
      <c r="E10" s="6"/>
      <c r="F10" s="6"/>
      <c r="G10" s="6"/>
      <c r="H10" s="9">
        <f t="shared" ca="1" si="0"/>
        <v>2</v>
      </c>
      <c r="I10" s="6">
        <f t="shared" ca="1" si="1"/>
        <v>20</v>
      </c>
      <c r="J10" s="6"/>
      <c r="K10" s="6"/>
      <c r="L10" s="6"/>
    </row>
    <row r="11" spans="2:12" x14ac:dyDescent="0.15">
      <c r="B11" s="4" t="s">
        <v>13</v>
      </c>
      <c r="C11" s="9">
        <f t="shared" ca="1" si="2"/>
        <v>3</v>
      </c>
      <c r="D11" s="6">
        <f t="shared" ca="1" si="3"/>
        <v>20</v>
      </c>
      <c r="E11" s="6"/>
      <c r="F11" s="6"/>
      <c r="G11" s="6"/>
      <c r="H11" s="9">
        <f t="shared" ca="1" si="0"/>
        <v>3</v>
      </c>
      <c r="I11" s="6">
        <f t="shared" ca="1" si="1"/>
        <v>30</v>
      </c>
      <c r="J11" s="6"/>
      <c r="K11" s="6"/>
      <c r="L11" s="6"/>
    </row>
    <row r="12" spans="2:12" x14ac:dyDescent="0.15">
      <c r="B12" s="4" t="s">
        <v>14</v>
      </c>
      <c r="C12" s="9">
        <f t="shared" ca="1" si="2"/>
        <v>5</v>
      </c>
      <c r="D12" s="6">
        <f t="shared" ca="1" si="3"/>
        <v>40</v>
      </c>
      <c r="E12" s="6"/>
      <c r="F12" s="6"/>
      <c r="G12" s="6"/>
      <c r="H12" s="9">
        <f t="shared" ca="1" si="0"/>
        <v>4</v>
      </c>
      <c r="I12" s="6">
        <f t="shared" ca="1" si="1"/>
        <v>40</v>
      </c>
      <c r="J12" s="6"/>
      <c r="K12" s="6"/>
      <c r="L12" s="6"/>
    </row>
    <row r="13" spans="2:12" x14ac:dyDescent="0.15">
      <c r="B13" s="4" t="s">
        <v>15</v>
      </c>
      <c r="C13" s="9">
        <f t="shared" ca="1" si="2"/>
        <v>3</v>
      </c>
      <c r="D13" s="6">
        <f t="shared" ca="1" si="3"/>
        <v>20</v>
      </c>
      <c r="E13" s="6"/>
      <c r="F13" s="6"/>
      <c r="G13" s="6"/>
      <c r="H13" s="9">
        <f t="shared" ca="1" si="0"/>
        <v>2</v>
      </c>
      <c r="I13" s="6">
        <f t="shared" ca="1" si="1"/>
        <v>20</v>
      </c>
      <c r="J13" s="6"/>
      <c r="K13" s="6"/>
      <c r="L13" s="6"/>
    </row>
    <row r="14" spans="2:12" x14ac:dyDescent="0.15">
      <c r="B14" s="4" t="s">
        <v>16</v>
      </c>
      <c r="C14" s="9">
        <f t="shared" ca="1" si="2"/>
        <v>4</v>
      </c>
      <c r="D14" s="6">
        <f t="shared" ca="1" si="3"/>
        <v>30</v>
      </c>
      <c r="E14" s="6"/>
      <c r="F14" s="6"/>
      <c r="G14" s="6"/>
      <c r="H14" s="9">
        <f t="shared" ca="1" si="0"/>
        <v>2</v>
      </c>
      <c r="I14" s="6">
        <f t="shared" ca="1" si="1"/>
        <v>20</v>
      </c>
      <c r="J14" s="6"/>
      <c r="K14" s="6"/>
      <c r="L14" s="6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14"/>
  <sheetViews>
    <sheetView zoomScale="115" zoomScaleNormal="115" workbookViewId="0"/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3</v>
      </c>
      <c r="I5" s="6">
        <f ca="1">H5*10</f>
        <v>30</v>
      </c>
      <c r="J5" s="6">
        <f ca="1">G5+I5</f>
        <v>30</v>
      </c>
      <c r="K5" s="6">
        <v>0</v>
      </c>
      <c r="L5" s="6">
        <f ca="1">J5-E5</f>
        <v>30</v>
      </c>
    </row>
    <row r="6" spans="2:12" x14ac:dyDescent="0.15">
      <c r="B6" s="4" t="s">
        <v>8</v>
      </c>
      <c r="C6" s="9">
        <f ca="1">RANDBETWEEN(1,6)</f>
        <v>1</v>
      </c>
      <c r="D6" s="6">
        <f ca="1">(C6-1)*10</f>
        <v>0</v>
      </c>
      <c r="E6" s="6">
        <f ca="1">E5+D6</f>
        <v>0</v>
      </c>
      <c r="F6" s="6" t="str">
        <f ca="1">IF(J5&lt;E6,"なし","あり")</f>
        <v>あり</v>
      </c>
      <c r="G6" s="6">
        <f ca="1">IF(F6="なし",E6,J5)</f>
        <v>30</v>
      </c>
      <c r="H6" s="9">
        <f t="shared" ref="H6:H14" ca="1" si="0">RANDBETWEEN(1,6)</f>
        <v>6</v>
      </c>
      <c r="I6" s="6">
        <f t="shared" ref="I6:I14" ca="1" si="1">H6*10</f>
        <v>60</v>
      </c>
      <c r="J6" s="6"/>
      <c r="K6" s="6"/>
      <c r="L6" s="6"/>
    </row>
    <row r="7" spans="2:12" x14ac:dyDescent="0.15">
      <c r="B7" s="4" t="s">
        <v>9</v>
      </c>
      <c r="C7" s="9">
        <f t="shared" ref="C7:C14" ca="1" si="2">RANDBETWEEN(1,6)</f>
        <v>2</v>
      </c>
      <c r="D7" s="6">
        <f t="shared" ref="D7:D14" ca="1" si="3">(C7-1)*10</f>
        <v>10</v>
      </c>
      <c r="E7" s="6"/>
      <c r="F7" s="6"/>
      <c r="G7" s="6"/>
      <c r="H7" s="9">
        <f t="shared" ca="1" si="0"/>
        <v>3</v>
      </c>
      <c r="I7" s="6">
        <f t="shared" ca="1" si="1"/>
        <v>30</v>
      </c>
      <c r="J7" s="6"/>
      <c r="K7" s="6"/>
      <c r="L7" s="6"/>
    </row>
    <row r="8" spans="2:12" x14ac:dyDescent="0.15">
      <c r="B8" s="4" t="s">
        <v>10</v>
      </c>
      <c r="C8" s="9">
        <f t="shared" ca="1" si="2"/>
        <v>3</v>
      </c>
      <c r="D8" s="6">
        <f t="shared" ca="1" si="3"/>
        <v>20</v>
      </c>
      <c r="E8" s="6"/>
      <c r="F8" s="6"/>
      <c r="G8" s="6"/>
      <c r="H8" s="9">
        <f t="shared" ca="1" si="0"/>
        <v>6</v>
      </c>
      <c r="I8" s="6">
        <f t="shared" ca="1" si="1"/>
        <v>60</v>
      </c>
      <c r="J8" s="6"/>
      <c r="K8" s="6"/>
      <c r="L8" s="6"/>
    </row>
    <row r="9" spans="2:12" x14ac:dyDescent="0.15">
      <c r="B9" s="4" t="s">
        <v>11</v>
      </c>
      <c r="C9" s="9">
        <f t="shared" ca="1" si="2"/>
        <v>5</v>
      </c>
      <c r="D9" s="6">
        <f t="shared" ca="1" si="3"/>
        <v>40</v>
      </c>
      <c r="E9" s="6"/>
      <c r="F9" s="6"/>
      <c r="G9" s="6"/>
      <c r="H9" s="9">
        <f t="shared" ca="1" si="0"/>
        <v>2</v>
      </c>
      <c r="I9" s="6">
        <f t="shared" ca="1" si="1"/>
        <v>20</v>
      </c>
      <c r="J9" s="6"/>
      <c r="K9" s="6"/>
      <c r="L9" s="6"/>
    </row>
    <row r="10" spans="2:12" x14ac:dyDescent="0.15">
      <c r="B10" s="4" t="s">
        <v>12</v>
      </c>
      <c r="C10" s="9">
        <f t="shared" ca="1" si="2"/>
        <v>2</v>
      </c>
      <c r="D10" s="6">
        <f t="shared" ca="1" si="3"/>
        <v>10</v>
      </c>
      <c r="E10" s="6"/>
      <c r="F10" s="6"/>
      <c r="G10" s="6"/>
      <c r="H10" s="9">
        <f t="shared" ca="1" si="0"/>
        <v>6</v>
      </c>
      <c r="I10" s="6">
        <f t="shared" ca="1" si="1"/>
        <v>60</v>
      </c>
      <c r="J10" s="6"/>
      <c r="K10" s="6"/>
      <c r="L10" s="6"/>
    </row>
    <row r="11" spans="2:12" x14ac:dyDescent="0.15">
      <c r="B11" s="4" t="s">
        <v>13</v>
      </c>
      <c r="C11" s="9">
        <f t="shared" ca="1" si="2"/>
        <v>5</v>
      </c>
      <c r="D11" s="6">
        <f t="shared" ca="1" si="3"/>
        <v>40</v>
      </c>
      <c r="E11" s="6"/>
      <c r="F11" s="6"/>
      <c r="G11" s="6"/>
      <c r="H11" s="9">
        <f t="shared" ca="1" si="0"/>
        <v>1</v>
      </c>
      <c r="I11" s="6">
        <f t="shared" ca="1" si="1"/>
        <v>10</v>
      </c>
      <c r="J11" s="6"/>
      <c r="K11" s="6"/>
      <c r="L11" s="6"/>
    </row>
    <row r="12" spans="2:12" x14ac:dyDescent="0.15">
      <c r="B12" s="4" t="s">
        <v>14</v>
      </c>
      <c r="C12" s="9">
        <f t="shared" ca="1" si="2"/>
        <v>5</v>
      </c>
      <c r="D12" s="6">
        <f t="shared" ca="1" si="3"/>
        <v>40</v>
      </c>
      <c r="E12" s="6"/>
      <c r="F12" s="6"/>
      <c r="G12" s="6"/>
      <c r="H12" s="9">
        <f t="shared" ca="1" si="0"/>
        <v>6</v>
      </c>
      <c r="I12" s="6">
        <f t="shared" ca="1" si="1"/>
        <v>60</v>
      </c>
      <c r="J12" s="6"/>
      <c r="K12" s="6"/>
      <c r="L12" s="6"/>
    </row>
    <row r="13" spans="2:12" x14ac:dyDescent="0.15">
      <c r="B13" s="4" t="s">
        <v>15</v>
      </c>
      <c r="C13" s="9">
        <f t="shared" ca="1" si="2"/>
        <v>6</v>
      </c>
      <c r="D13" s="6">
        <f t="shared" ca="1" si="3"/>
        <v>50</v>
      </c>
      <c r="E13" s="6"/>
      <c r="F13" s="6"/>
      <c r="G13" s="6"/>
      <c r="H13" s="9">
        <f t="shared" ca="1" si="0"/>
        <v>6</v>
      </c>
      <c r="I13" s="6">
        <f t="shared" ca="1" si="1"/>
        <v>60</v>
      </c>
      <c r="J13" s="6"/>
      <c r="K13" s="6"/>
      <c r="L13" s="6"/>
    </row>
    <row r="14" spans="2:12" x14ac:dyDescent="0.15">
      <c r="B14" s="4" t="s">
        <v>16</v>
      </c>
      <c r="C14" s="9">
        <f t="shared" ca="1" si="2"/>
        <v>2</v>
      </c>
      <c r="D14" s="6">
        <f t="shared" ca="1" si="3"/>
        <v>10</v>
      </c>
      <c r="E14" s="6"/>
      <c r="F14" s="6"/>
      <c r="G14" s="6"/>
      <c r="H14" s="9">
        <f t="shared" ca="1" si="0"/>
        <v>2</v>
      </c>
      <c r="I14" s="6">
        <f t="shared" ca="1" si="1"/>
        <v>20</v>
      </c>
      <c r="J14" s="6"/>
      <c r="K14" s="6"/>
      <c r="L14" s="6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14"/>
  <sheetViews>
    <sheetView zoomScale="115" zoomScaleNormal="115" workbookViewId="0">
      <selection activeCell="G6" sqref="G6"/>
    </sheetView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5</v>
      </c>
      <c r="I5" s="6">
        <f ca="1">H5*10</f>
        <v>50</v>
      </c>
      <c r="J5" s="6">
        <f ca="1">G5+I5</f>
        <v>50</v>
      </c>
      <c r="K5" s="6">
        <v>0</v>
      </c>
      <c r="L5" s="6">
        <f ca="1">J5-E5</f>
        <v>50</v>
      </c>
    </row>
    <row r="6" spans="2:12" x14ac:dyDescent="0.15">
      <c r="B6" s="4" t="s">
        <v>8</v>
      </c>
      <c r="C6" s="9">
        <f ca="1">RANDBETWEEN(1,6)</f>
        <v>4</v>
      </c>
      <c r="D6" s="6">
        <f ca="1">(C6-1)*10</f>
        <v>30</v>
      </c>
      <c r="E6" s="6">
        <f ca="1">E5+D6</f>
        <v>30</v>
      </c>
      <c r="F6" s="6" t="str">
        <f ca="1">IF(J5&lt;E6,"なし","あり")</f>
        <v>あり</v>
      </c>
      <c r="G6" s="6">
        <f ca="1">IF(F6="なし",E6,J5)</f>
        <v>50</v>
      </c>
      <c r="H6" s="9">
        <f t="shared" ref="H6:H14" ca="1" si="0">RANDBETWEEN(1,6)</f>
        <v>5</v>
      </c>
      <c r="I6" s="6">
        <f t="shared" ref="I6:I14" ca="1" si="1">H6*10</f>
        <v>50</v>
      </c>
      <c r="J6" s="6">
        <f ca="1">G6+I6</f>
        <v>100</v>
      </c>
      <c r="K6" s="6"/>
      <c r="L6" s="6"/>
    </row>
    <row r="7" spans="2:12" x14ac:dyDescent="0.15">
      <c r="B7" s="4" t="s">
        <v>9</v>
      </c>
      <c r="C7" s="9">
        <f t="shared" ref="C7:C14" ca="1" si="2">RANDBETWEEN(1,6)</f>
        <v>2</v>
      </c>
      <c r="D7" s="6">
        <f t="shared" ref="D7:D14" ca="1" si="3">(C7-1)*10</f>
        <v>10</v>
      </c>
      <c r="E7" s="6"/>
      <c r="F7" s="6"/>
      <c r="G7" s="6"/>
      <c r="H7" s="9">
        <f t="shared" ca="1" si="0"/>
        <v>3</v>
      </c>
      <c r="I7" s="6">
        <f t="shared" ca="1" si="1"/>
        <v>30</v>
      </c>
      <c r="J7" s="6"/>
      <c r="K7" s="6"/>
      <c r="L7" s="6"/>
    </row>
    <row r="8" spans="2:12" x14ac:dyDescent="0.15">
      <c r="B8" s="4" t="s">
        <v>10</v>
      </c>
      <c r="C8" s="9">
        <f t="shared" ca="1" si="2"/>
        <v>1</v>
      </c>
      <c r="D8" s="6">
        <f t="shared" ca="1" si="3"/>
        <v>0</v>
      </c>
      <c r="E8" s="6"/>
      <c r="F8" s="6"/>
      <c r="G8" s="6"/>
      <c r="H8" s="9">
        <f t="shared" ca="1" si="0"/>
        <v>1</v>
      </c>
      <c r="I8" s="6">
        <f t="shared" ca="1" si="1"/>
        <v>10</v>
      </c>
      <c r="J8" s="6"/>
      <c r="K8" s="6"/>
      <c r="L8" s="6"/>
    </row>
    <row r="9" spans="2:12" x14ac:dyDescent="0.15">
      <c r="B9" s="4" t="s">
        <v>11</v>
      </c>
      <c r="C9" s="9">
        <f t="shared" ca="1" si="2"/>
        <v>4</v>
      </c>
      <c r="D9" s="6">
        <f t="shared" ca="1" si="3"/>
        <v>30</v>
      </c>
      <c r="E9" s="6"/>
      <c r="F9" s="6"/>
      <c r="G9" s="6"/>
      <c r="H9" s="9">
        <f t="shared" ca="1" si="0"/>
        <v>6</v>
      </c>
      <c r="I9" s="6">
        <f t="shared" ca="1" si="1"/>
        <v>60</v>
      </c>
      <c r="J9" s="6"/>
      <c r="K9" s="6"/>
      <c r="L9" s="6"/>
    </row>
    <row r="10" spans="2:12" x14ac:dyDescent="0.15">
      <c r="B10" s="4" t="s">
        <v>12</v>
      </c>
      <c r="C10" s="9">
        <f t="shared" ca="1" si="2"/>
        <v>4</v>
      </c>
      <c r="D10" s="6">
        <f t="shared" ca="1" si="3"/>
        <v>30</v>
      </c>
      <c r="E10" s="6"/>
      <c r="F10" s="6"/>
      <c r="G10" s="6"/>
      <c r="H10" s="9">
        <f t="shared" ca="1" si="0"/>
        <v>3</v>
      </c>
      <c r="I10" s="6">
        <f t="shared" ca="1" si="1"/>
        <v>30</v>
      </c>
      <c r="J10" s="6"/>
      <c r="K10" s="6"/>
      <c r="L10" s="6"/>
    </row>
    <row r="11" spans="2:12" x14ac:dyDescent="0.15">
      <c r="B11" s="4" t="s">
        <v>13</v>
      </c>
      <c r="C11" s="9">
        <f t="shared" ca="1" si="2"/>
        <v>5</v>
      </c>
      <c r="D11" s="6">
        <f t="shared" ca="1" si="3"/>
        <v>40</v>
      </c>
      <c r="E11" s="6"/>
      <c r="F11" s="6"/>
      <c r="G11" s="6"/>
      <c r="H11" s="9">
        <f t="shared" ca="1" si="0"/>
        <v>2</v>
      </c>
      <c r="I11" s="6">
        <f t="shared" ca="1" si="1"/>
        <v>20</v>
      </c>
      <c r="J11" s="6"/>
      <c r="K11" s="6"/>
      <c r="L11" s="6"/>
    </row>
    <row r="12" spans="2:12" x14ac:dyDescent="0.15">
      <c r="B12" s="4" t="s">
        <v>14</v>
      </c>
      <c r="C12" s="9">
        <f t="shared" ca="1" si="2"/>
        <v>2</v>
      </c>
      <c r="D12" s="6">
        <f t="shared" ca="1" si="3"/>
        <v>10</v>
      </c>
      <c r="E12" s="6"/>
      <c r="F12" s="6"/>
      <c r="G12" s="6"/>
      <c r="H12" s="9">
        <f t="shared" ca="1" si="0"/>
        <v>3</v>
      </c>
      <c r="I12" s="6">
        <f t="shared" ca="1" si="1"/>
        <v>30</v>
      </c>
      <c r="J12" s="6"/>
      <c r="K12" s="6"/>
      <c r="L12" s="6"/>
    </row>
    <row r="13" spans="2:12" x14ac:dyDescent="0.15">
      <c r="B13" s="4" t="s">
        <v>15</v>
      </c>
      <c r="C13" s="9">
        <f t="shared" ca="1" si="2"/>
        <v>6</v>
      </c>
      <c r="D13" s="6">
        <f t="shared" ca="1" si="3"/>
        <v>50</v>
      </c>
      <c r="E13" s="6"/>
      <c r="F13" s="6"/>
      <c r="G13" s="6"/>
      <c r="H13" s="9">
        <f t="shared" ca="1" si="0"/>
        <v>6</v>
      </c>
      <c r="I13" s="6">
        <f t="shared" ca="1" si="1"/>
        <v>60</v>
      </c>
      <c r="J13" s="6"/>
      <c r="K13" s="6"/>
      <c r="L13" s="6"/>
    </row>
    <row r="14" spans="2:12" x14ac:dyDescent="0.15">
      <c r="B14" s="4" t="s">
        <v>16</v>
      </c>
      <c r="C14" s="9">
        <f t="shared" ca="1" si="2"/>
        <v>4</v>
      </c>
      <c r="D14" s="6">
        <f t="shared" ca="1" si="3"/>
        <v>30</v>
      </c>
      <c r="E14" s="6"/>
      <c r="F14" s="6"/>
      <c r="G14" s="6"/>
      <c r="H14" s="9">
        <f t="shared" ca="1" si="0"/>
        <v>3</v>
      </c>
      <c r="I14" s="6">
        <f t="shared" ca="1" si="1"/>
        <v>30</v>
      </c>
      <c r="J14" s="6"/>
      <c r="K14" s="6"/>
      <c r="L14" s="6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14"/>
  <sheetViews>
    <sheetView zoomScale="130" zoomScaleNormal="130" workbookViewId="0"/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4</v>
      </c>
      <c r="I5" s="6">
        <f ca="1">H5*10</f>
        <v>40</v>
      </c>
      <c r="J5" s="6">
        <f ca="1">G5+I5</f>
        <v>40</v>
      </c>
      <c r="K5" s="6">
        <v>0</v>
      </c>
      <c r="L5" s="6">
        <f ca="1">J5-E5</f>
        <v>40</v>
      </c>
    </row>
    <row r="6" spans="2:12" x14ac:dyDescent="0.15">
      <c r="B6" s="4" t="s">
        <v>8</v>
      </c>
      <c r="C6" s="9">
        <f ca="1">RANDBETWEEN(1,6)</f>
        <v>3</v>
      </c>
      <c r="D6" s="6">
        <f ca="1">(C6-1)*10</f>
        <v>20</v>
      </c>
      <c r="E6" s="6">
        <f ca="1">E5+D6</f>
        <v>20</v>
      </c>
      <c r="F6" s="6" t="str">
        <f ca="1">IF(J5&lt;E6,"なし","あり")</f>
        <v>あり</v>
      </c>
      <c r="G6" s="6">
        <f ca="1">IF(F6="なし",E6,J5)</f>
        <v>40</v>
      </c>
      <c r="H6" s="9">
        <f t="shared" ref="H6:H14" ca="1" si="0">RANDBETWEEN(1,6)</f>
        <v>4</v>
      </c>
      <c r="I6" s="6">
        <f t="shared" ref="I6:I14" ca="1" si="1">H6*10</f>
        <v>40</v>
      </c>
      <c r="J6" s="6">
        <f ca="1">G6+I6</f>
        <v>80</v>
      </c>
      <c r="K6" s="6">
        <f ca="1">IF(J5-E6&gt;0,J5-E6,0)</f>
        <v>20</v>
      </c>
      <c r="L6" s="6"/>
    </row>
    <row r="7" spans="2:12" x14ac:dyDescent="0.15">
      <c r="B7" s="4" t="s">
        <v>9</v>
      </c>
      <c r="C7" s="9">
        <f t="shared" ref="C7:C14" ca="1" si="2">RANDBETWEEN(1,6)</f>
        <v>2</v>
      </c>
      <c r="D7" s="6">
        <f t="shared" ref="D7:D14" ca="1" si="3">(C7-1)*10</f>
        <v>10</v>
      </c>
      <c r="E7" s="6"/>
      <c r="F7" s="6"/>
      <c r="G7" s="6"/>
      <c r="H7" s="9">
        <f t="shared" ca="1" si="0"/>
        <v>5</v>
      </c>
      <c r="I7" s="6">
        <f t="shared" ca="1" si="1"/>
        <v>50</v>
      </c>
      <c r="J7" s="6"/>
      <c r="K7" s="6"/>
      <c r="L7" s="6"/>
    </row>
    <row r="8" spans="2:12" x14ac:dyDescent="0.15">
      <c r="B8" s="4" t="s">
        <v>10</v>
      </c>
      <c r="C8" s="9">
        <f t="shared" ca="1" si="2"/>
        <v>5</v>
      </c>
      <c r="D8" s="6">
        <f t="shared" ca="1" si="3"/>
        <v>40</v>
      </c>
      <c r="E8" s="6"/>
      <c r="F8" s="6"/>
      <c r="G8" s="6"/>
      <c r="H8" s="9">
        <f t="shared" ca="1" si="0"/>
        <v>6</v>
      </c>
      <c r="I8" s="6">
        <f t="shared" ca="1" si="1"/>
        <v>60</v>
      </c>
      <c r="J8" s="6"/>
      <c r="K8" s="6"/>
      <c r="L8" s="6"/>
    </row>
    <row r="9" spans="2:12" x14ac:dyDescent="0.15">
      <c r="B9" s="4" t="s">
        <v>11</v>
      </c>
      <c r="C9" s="9">
        <f t="shared" ca="1" si="2"/>
        <v>5</v>
      </c>
      <c r="D9" s="6">
        <f t="shared" ca="1" si="3"/>
        <v>40</v>
      </c>
      <c r="E9" s="6"/>
      <c r="F9" s="6"/>
      <c r="G9" s="6"/>
      <c r="H9" s="9">
        <f t="shared" ca="1" si="0"/>
        <v>1</v>
      </c>
      <c r="I9" s="6">
        <f t="shared" ca="1" si="1"/>
        <v>10</v>
      </c>
      <c r="J9" s="6"/>
      <c r="K9" s="6"/>
      <c r="L9" s="6"/>
    </row>
    <row r="10" spans="2:12" x14ac:dyDescent="0.15">
      <c r="B10" s="4" t="s">
        <v>12</v>
      </c>
      <c r="C10" s="9">
        <f t="shared" ca="1" si="2"/>
        <v>1</v>
      </c>
      <c r="D10" s="6">
        <f t="shared" ca="1" si="3"/>
        <v>0</v>
      </c>
      <c r="E10" s="6"/>
      <c r="F10" s="6"/>
      <c r="G10" s="6"/>
      <c r="H10" s="9">
        <f t="shared" ca="1" si="0"/>
        <v>2</v>
      </c>
      <c r="I10" s="6">
        <f t="shared" ca="1" si="1"/>
        <v>20</v>
      </c>
      <c r="J10" s="6"/>
      <c r="K10" s="6"/>
      <c r="L10" s="6"/>
    </row>
    <row r="11" spans="2:12" x14ac:dyDescent="0.15">
      <c r="B11" s="4" t="s">
        <v>13</v>
      </c>
      <c r="C11" s="9">
        <f t="shared" ca="1" si="2"/>
        <v>3</v>
      </c>
      <c r="D11" s="6">
        <f t="shared" ca="1" si="3"/>
        <v>20</v>
      </c>
      <c r="E11" s="6"/>
      <c r="F11" s="6"/>
      <c r="G11" s="6"/>
      <c r="H11" s="9">
        <f t="shared" ca="1" si="0"/>
        <v>1</v>
      </c>
      <c r="I11" s="6">
        <f t="shared" ca="1" si="1"/>
        <v>10</v>
      </c>
      <c r="J11" s="6"/>
      <c r="K11" s="6"/>
      <c r="L11" s="6"/>
    </row>
    <row r="12" spans="2:12" x14ac:dyDescent="0.15">
      <c r="B12" s="4" t="s">
        <v>14</v>
      </c>
      <c r="C12" s="9">
        <f t="shared" ca="1" si="2"/>
        <v>6</v>
      </c>
      <c r="D12" s="6">
        <f t="shared" ca="1" si="3"/>
        <v>50</v>
      </c>
      <c r="E12" s="6"/>
      <c r="F12" s="6"/>
      <c r="G12" s="6"/>
      <c r="H12" s="9">
        <f t="shared" ca="1" si="0"/>
        <v>4</v>
      </c>
      <c r="I12" s="6">
        <f t="shared" ca="1" si="1"/>
        <v>40</v>
      </c>
      <c r="J12" s="6"/>
      <c r="K12" s="6"/>
      <c r="L12" s="6"/>
    </row>
    <row r="13" spans="2:12" x14ac:dyDescent="0.15">
      <c r="B13" s="4" t="s">
        <v>15</v>
      </c>
      <c r="C13" s="9">
        <f t="shared" ca="1" si="2"/>
        <v>1</v>
      </c>
      <c r="D13" s="6">
        <f t="shared" ca="1" si="3"/>
        <v>0</v>
      </c>
      <c r="E13" s="6"/>
      <c r="F13" s="6"/>
      <c r="G13" s="6"/>
      <c r="H13" s="9">
        <f t="shared" ca="1" si="0"/>
        <v>3</v>
      </c>
      <c r="I13" s="6">
        <f t="shared" ca="1" si="1"/>
        <v>30</v>
      </c>
      <c r="J13" s="6"/>
      <c r="K13" s="6"/>
      <c r="L13" s="6"/>
    </row>
    <row r="14" spans="2:12" x14ac:dyDescent="0.15">
      <c r="B14" s="4" t="s">
        <v>16</v>
      </c>
      <c r="C14" s="9">
        <f t="shared" ca="1" si="2"/>
        <v>4</v>
      </c>
      <c r="D14" s="6">
        <f t="shared" ca="1" si="3"/>
        <v>30</v>
      </c>
      <c r="E14" s="6"/>
      <c r="F14" s="6"/>
      <c r="G14" s="6"/>
      <c r="H14" s="9">
        <f t="shared" ca="1" si="0"/>
        <v>4</v>
      </c>
      <c r="I14" s="6">
        <f t="shared" ca="1" si="1"/>
        <v>40</v>
      </c>
      <c r="J14" s="6"/>
      <c r="K14" s="6"/>
      <c r="L14" s="6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14"/>
  <sheetViews>
    <sheetView zoomScale="130" zoomScaleNormal="130" workbookViewId="0"/>
  </sheetViews>
  <sheetFormatPr defaultColWidth="9" defaultRowHeight="13.5" x14ac:dyDescent="0.15"/>
  <cols>
    <col min="1" max="1" width="3" style="1" customWidth="1"/>
    <col min="2" max="2" width="7.75" style="1" bestFit="1" customWidth="1"/>
    <col min="3" max="3" width="9" style="2"/>
    <col min="4" max="16384" width="9" style="1"/>
  </cols>
  <sheetData>
    <row r="2" spans="2:12" ht="14.25" x14ac:dyDescent="0.15">
      <c r="B2" s="10" t="s">
        <v>20</v>
      </c>
    </row>
    <row r="4" spans="2:12" x14ac:dyDescent="0.15">
      <c r="B4" s="3" t="s">
        <v>0</v>
      </c>
      <c r="C4" s="5" t="s">
        <v>21</v>
      </c>
      <c r="D4" s="6" t="s">
        <v>1</v>
      </c>
      <c r="E4" s="3" t="s">
        <v>2</v>
      </c>
      <c r="F4" s="3" t="s">
        <v>3</v>
      </c>
      <c r="G4" s="3" t="s">
        <v>19</v>
      </c>
      <c r="H4" s="6" t="s">
        <v>22</v>
      </c>
      <c r="I4" s="6" t="s">
        <v>17</v>
      </c>
      <c r="J4" s="3" t="s">
        <v>18</v>
      </c>
      <c r="K4" s="3" t="s">
        <v>4</v>
      </c>
      <c r="L4" s="3" t="s">
        <v>5</v>
      </c>
    </row>
    <row r="5" spans="2:12" x14ac:dyDescent="0.15">
      <c r="B5" s="4" t="s">
        <v>7</v>
      </c>
      <c r="C5" s="7"/>
      <c r="D5" s="8"/>
      <c r="E5" s="6">
        <v>0</v>
      </c>
      <c r="F5" s="6" t="s">
        <v>6</v>
      </c>
      <c r="G5" s="6">
        <v>0</v>
      </c>
      <c r="H5" s="9">
        <f ca="1">RANDBETWEEN(1,6)</f>
        <v>2</v>
      </c>
      <c r="I5" s="6">
        <f ca="1">H5*10</f>
        <v>20</v>
      </c>
      <c r="J5" s="6">
        <f ca="1">G5+I5</f>
        <v>20</v>
      </c>
      <c r="K5" s="6">
        <v>0</v>
      </c>
      <c r="L5" s="6">
        <f ca="1">J5-E5</f>
        <v>20</v>
      </c>
    </row>
    <row r="6" spans="2:12" x14ac:dyDescent="0.15">
      <c r="B6" s="4" t="s">
        <v>8</v>
      </c>
      <c r="C6" s="9">
        <f ca="1">RANDBETWEEN(1,6)</f>
        <v>3</v>
      </c>
      <c r="D6" s="6">
        <f ca="1">(C6-1)*10</f>
        <v>20</v>
      </c>
      <c r="E6" s="6">
        <f ca="1">E5+D6</f>
        <v>20</v>
      </c>
      <c r="F6" s="6" t="str">
        <f ca="1">IF(J5&lt;E6,"なし","あり")</f>
        <v>あり</v>
      </c>
      <c r="G6" s="6">
        <f ca="1">IF(F6="なし",E6,J5)</f>
        <v>20</v>
      </c>
      <c r="H6" s="9">
        <f t="shared" ref="H6:H14" ca="1" si="0">RANDBETWEEN(1,6)</f>
        <v>5</v>
      </c>
      <c r="I6" s="6">
        <f t="shared" ref="I6:I14" ca="1" si="1">H6*10</f>
        <v>50</v>
      </c>
      <c r="J6" s="6">
        <f ca="1">G6+I6</f>
        <v>70</v>
      </c>
      <c r="K6" s="6">
        <f ca="1">IF(J5-E6&gt;0,J5-E6,0)</f>
        <v>0</v>
      </c>
      <c r="L6" s="6">
        <f ca="1">J6-E6</f>
        <v>50</v>
      </c>
    </row>
    <row r="7" spans="2:12" x14ac:dyDescent="0.15">
      <c r="B7" s="4" t="s">
        <v>9</v>
      </c>
      <c r="C7" s="9">
        <f t="shared" ref="C7:C14" ca="1" si="2">RANDBETWEEN(1,6)</f>
        <v>3</v>
      </c>
      <c r="D7" s="6">
        <f t="shared" ref="D7:D14" ca="1" si="3">(C7-1)*10</f>
        <v>20</v>
      </c>
      <c r="E7" s="6"/>
      <c r="F7" s="6"/>
      <c r="G7" s="6"/>
      <c r="H7" s="9">
        <f t="shared" ca="1" si="0"/>
        <v>4</v>
      </c>
      <c r="I7" s="6">
        <f t="shared" ca="1" si="1"/>
        <v>40</v>
      </c>
      <c r="J7" s="6"/>
      <c r="K7" s="6"/>
      <c r="L7" s="6"/>
    </row>
    <row r="8" spans="2:12" x14ac:dyDescent="0.15">
      <c r="B8" s="4" t="s">
        <v>10</v>
      </c>
      <c r="C8" s="9">
        <f t="shared" ca="1" si="2"/>
        <v>5</v>
      </c>
      <c r="D8" s="6">
        <f t="shared" ca="1" si="3"/>
        <v>40</v>
      </c>
      <c r="E8" s="6"/>
      <c r="F8" s="6"/>
      <c r="G8" s="6"/>
      <c r="H8" s="9">
        <f t="shared" ca="1" si="0"/>
        <v>5</v>
      </c>
      <c r="I8" s="6">
        <f t="shared" ca="1" si="1"/>
        <v>50</v>
      </c>
      <c r="J8" s="6"/>
      <c r="K8" s="6"/>
      <c r="L8" s="6"/>
    </row>
    <row r="9" spans="2:12" x14ac:dyDescent="0.15">
      <c r="B9" s="4" t="s">
        <v>11</v>
      </c>
      <c r="C9" s="9">
        <f t="shared" ca="1" si="2"/>
        <v>4</v>
      </c>
      <c r="D9" s="6">
        <f t="shared" ca="1" si="3"/>
        <v>30</v>
      </c>
      <c r="E9" s="6"/>
      <c r="F9" s="6"/>
      <c r="G9" s="6"/>
      <c r="H9" s="9">
        <f t="shared" ca="1" si="0"/>
        <v>6</v>
      </c>
      <c r="I9" s="6">
        <f t="shared" ca="1" si="1"/>
        <v>60</v>
      </c>
      <c r="J9" s="6"/>
      <c r="K9" s="6"/>
      <c r="L9" s="6"/>
    </row>
    <row r="10" spans="2:12" x14ac:dyDescent="0.15">
      <c r="B10" s="4" t="s">
        <v>12</v>
      </c>
      <c r="C10" s="9">
        <f t="shared" ca="1" si="2"/>
        <v>1</v>
      </c>
      <c r="D10" s="6">
        <f t="shared" ca="1" si="3"/>
        <v>0</v>
      </c>
      <c r="E10" s="6"/>
      <c r="F10" s="6"/>
      <c r="G10" s="6"/>
      <c r="H10" s="9">
        <f t="shared" ca="1" si="0"/>
        <v>4</v>
      </c>
      <c r="I10" s="6">
        <f t="shared" ca="1" si="1"/>
        <v>40</v>
      </c>
      <c r="J10" s="6"/>
      <c r="K10" s="6"/>
      <c r="L10" s="6"/>
    </row>
    <row r="11" spans="2:12" x14ac:dyDescent="0.15">
      <c r="B11" s="4" t="s">
        <v>13</v>
      </c>
      <c r="C11" s="9">
        <f t="shared" ca="1" si="2"/>
        <v>4</v>
      </c>
      <c r="D11" s="6">
        <f t="shared" ca="1" si="3"/>
        <v>30</v>
      </c>
      <c r="E11" s="6"/>
      <c r="F11" s="6"/>
      <c r="G11" s="6"/>
      <c r="H11" s="9">
        <f t="shared" ca="1" si="0"/>
        <v>5</v>
      </c>
      <c r="I11" s="6">
        <f t="shared" ca="1" si="1"/>
        <v>50</v>
      </c>
      <c r="J11" s="6"/>
      <c r="K11" s="6"/>
      <c r="L11" s="6"/>
    </row>
    <row r="12" spans="2:12" x14ac:dyDescent="0.15">
      <c r="B12" s="4" t="s">
        <v>14</v>
      </c>
      <c r="C12" s="9">
        <f t="shared" ca="1" si="2"/>
        <v>1</v>
      </c>
      <c r="D12" s="6">
        <f t="shared" ca="1" si="3"/>
        <v>0</v>
      </c>
      <c r="E12" s="6"/>
      <c r="F12" s="6"/>
      <c r="G12" s="6"/>
      <c r="H12" s="9">
        <f t="shared" ca="1" si="0"/>
        <v>6</v>
      </c>
      <c r="I12" s="6">
        <f t="shared" ca="1" si="1"/>
        <v>60</v>
      </c>
      <c r="J12" s="6"/>
      <c r="K12" s="6"/>
      <c r="L12" s="6"/>
    </row>
    <row r="13" spans="2:12" x14ac:dyDescent="0.15">
      <c r="B13" s="4" t="s">
        <v>15</v>
      </c>
      <c r="C13" s="9">
        <f t="shared" ca="1" si="2"/>
        <v>2</v>
      </c>
      <c r="D13" s="6">
        <f t="shared" ca="1" si="3"/>
        <v>10</v>
      </c>
      <c r="E13" s="6"/>
      <c r="F13" s="6"/>
      <c r="G13" s="6"/>
      <c r="H13" s="9">
        <f t="shared" ca="1" si="0"/>
        <v>6</v>
      </c>
      <c r="I13" s="6">
        <f t="shared" ca="1" si="1"/>
        <v>60</v>
      </c>
      <c r="J13" s="6"/>
      <c r="K13" s="6"/>
      <c r="L13" s="6"/>
    </row>
    <row r="14" spans="2:12" x14ac:dyDescent="0.15">
      <c r="B14" s="4" t="s">
        <v>16</v>
      </c>
      <c r="C14" s="9">
        <f t="shared" ca="1" si="2"/>
        <v>5</v>
      </c>
      <c r="D14" s="6">
        <f t="shared" ca="1" si="3"/>
        <v>40</v>
      </c>
      <c r="E14" s="6"/>
      <c r="F14" s="6"/>
      <c r="G14" s="6"/>
      <c r="H14" s="9">
        <f t="shared" ca="1" si="0"/>
        <v>2</v>
      </c>
      <c r="I14" s="6">
        <f t="shared" ca="1" si="1"/>
        <v>20</v>
      </c>
      <c r="J14" s="6"/>
      <c r="K14" s="6"/>
      <c r="L14" s="6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①表のみ</vt:lpstr>
      <vt:lpstr>②１人目</vt:lpstr>
      <vt:lpstr>③２人目</vt:lpstr>
      <vt:lpstr>④２人目２</vt:lpstr>
      <vt:lpstr>⑤２人目３</vt:lpstr>
      <vt:lpstr>⑥２人目４</vt:lpstr>
      <vt:lpstr>⑦２人目５</vt:lpstr>
      <vt:lpstr>⑧２人目６</vt:lpstr>
      <vt:lpstr>⑨２人目７</vt:lpstr>
      <vt:lpstr>⑩表完成</vt:lpstr>
      <vt:lpstr>⑪グラフ</vt:lpstr>
      <vt:lpstr>⑫完成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teknodisc</dc:creator>
  <cp:lastModifiedBy>松浦大樹</cp:lastModifiedBy>
  <dcterms:created xsi:type="dcterms:W3CDTF">1997-01-08T22:48:59Z</dcterms:created>
  <dcterms:modified xsi:type="dcterms:W3CDTF">2021-10-12T06:17:32Z</dcterms:modified>
</cp:coreProperties>
</file>